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6"/>
  </bookViews>
  <sheets>
    <sheet name="comm" sheetId="3" r:id="rId1"/>
    <sheet name="traits" sheetId="7" r:id="rId2"/>
    <sheet name="envir" sheetId="4" r:id="rId3"/>
    <sheet name="coord" sheetId="8" r:id="rId4"/>
    <sheet name="sitelist" sheetId="6" r:id="rId5"/>
    <sheet name="splist" sheetId="13" r:id="rId6"/>
    <sheet name="DataKey" sheetId="10" r:id="rId7"/>
    <sheet name="Notes" sheetId="9" r:id="rId8"/>
    <sheet name="commfull" sheetId="12" r:id="rId9"/>
    <sheet name="traitsfull" sheetId="11" r:id="rId10"/>
  </sheets>
  <definedNames>
    <definedName name="_xlnm._FilterDatabase" localSheetId="5" hidden="1">splist!$A$1:$C$94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3" l="1"/>
  <c r="C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2" i="13"/>
  <c r="F49" i="11"/>
</calcChain>
</file>

<file path=xl/sharedStrings.xml><?xml version="1.0" encoding="utf-8"?>
<sst xmlns="http://schemas.openxmlformats.org/spreadsheetml/2006/main" count="1381" uniqueCount="383">
  <si>
    <t>Family</t>
  </si>
  <si>
    <t>Winspan_min</t>
  </si>
  <si>
    <t>Wingspan_max</t>
  </si>
  <si>
    <t>flight_ad_min</t>
  </si>
  <si>
    <t>flight_ad_peak</t>
  </si>
  <si>
    <t>flight_ad_max</t>
  </si>
  <si>
    <t>Larval_substrate</t>
  </si>
  <si>
    <t>Macrothylacia_rubi</t>
  </si>
  <si>
    <t>lasiocampidae</t>
  </si>
  <si>
    <t>vegetation</t>
  </si>
  <si>
    <t>Smerinthus_ocellata</t>
  </si>
  <si>
    <t>sphingidae</t>
  </si>
  <si>
    <t>Not_in_meadow</t>
  </si>
  <si>
    <t>Mimas_tiliae</t>
  </si>
  <si>
    <t>Laothoe_populi</t>
  </si>
  <si>
    <t>Agrius_convolvuli</t>
  </si>
  <si>
    <t>Watsonalla_cultraria</t>
  </si>
  <si>
    <t>drepanidae</t>
  </si>
  <si>
    <t>Thyatira_batis</t>
  </si>
  <si>
    <t>Peridea_anceps</t>
  </si>
  <si>
    <t>notodontidae</t>
  </si>
  <si>
    <t>Harpyia_milhauseri</t>
  </si>
  <si>
    <t>Ptilodon_capucina</t>
  </si>
  <si>
    <t>Phalera_bucephala</t>
  </si>
  <si>
    <t>Notodonta_dromedarius</t>
  </si>
  <si>
    <t>Drymonia_ruficornis</t>
  </si>
  <si>
    <t>Pterostoma_palpina</t>
  </si>
  <si>
    <t>Drymonia_dodonaea</t>
  </si>
  <si>
    <t>Stauropus_fagi</t>
  </si>
  <si>
    <t>Acronicta_megacephala</t>
  </si>
  <si>
    <t>noctuidae</t>
  </si>
  <si>
    <t>Colocasia_coryli</t>
  </si>
  <si>
    <t>Craniophora_ligustri</t>
  </si>
  <si>
    <t>Panolis_flammea</t>
  </si>
  <si>
    <t>Apamea_sublustris</t>
  </si>
  <si>
    <t>Trachea_atriplicis</t>
  </si>
  <si>
    <t>Cerastis_rubricosa</t>
  </si>
  <si>
    <t>Oligia_strigilis</t>
  </si>
  <si>
    <t>Agrotis_exclamationis</t>
  </si>
  <si>
    <t>Apamea_anceps</t>
  </si>
  <si>
    <t>Apamea_sordens</t>
  </si>
  <si>
    <t>Orthosia_gothica</t>
  </si>
  <si>
    <t>Phlogophora_meticulosa</t>
  </si>
  <si>
    <t>Agrotis_cinerea</t>
  </si>
  <si>
    <t>Orthosia_cerasi</t>
  </si>
  <si>
    <t>Egira_conspicillaris</t>
  </si>
  <si>
    <t>Abrostola_tripartita</t>
  </si>
  <si>
    <t>Lacanobia_suasa</t>
  </si>
  <si>
    <t>Mythimna_impura</t>
  </si>
  <si>
    <t>Lacanobia_w.latinum</t>
  </si>
  <si>
    <t>Axylia_putris</t>
  </si>
  <si>
    <t>Hoplodrina_ambigua</t>
  </si>
  <si>
    <t>Hoplodrina_blanda</t>
  </si>
  <si>
    <t>Lacanobia_oleracea</t>
  </si>
  <si>
    <t>Noctua_pronuba</t>
  </si>
  <si>
    <t>Hada_plebeja</t>
  </si>
  <si>
    <t>Lacanobia_thalassina</t>
  </si>
  <si>
    <t>Mamestra_brassicae</t>
  </si>
  <si>
    <t>Diarsia_brunnea</t>
  </si>
  <si>
    <t>Agrotis_segetum</t>
  </si>
  <si>
    <t>Diachrysia_chrysitis</t>
  </si>
  <si>
    <t>Diachrysia_stenochrysis</t>
  </si>
  <si>
    <t>Ochropleura_plecta</t>
  </si>
  <si>
    <t>Mythimna_albipuncta</t>
  </si>
  <si>
    <t>Mythimna_pallens</t>
  </si>
  <si>
    <t>Apamea_monoglypha</t>
  </si>
  <si>
    <t>Autographa_gamma</t>
  </si>
  <si>
    <t>Conistra_rubiginea</t>
  </si>
  <si>
    <t>Charanyca_trigrammica</t>
  </si>
  <si>
    <t>Pyrrhia_umbra</t>
  </si>
  <si>
    <t>Eilema_sororcula</t>
  </si>
  <si>
    <t>arctiidae</t>
  </si>
  <si>
    <t>Phragmatobia_fuliginosa</t>
  </si>
  <si>
    <t>Diaphora_mendica</t>
  </si>
  <si>
    <t>Calliteara_pudibunda</t>
  </si>
  <si>
    <t>lymantriidae</t>
  </si>
  <si>
    <t>Euclidia_glyphica</t>
  </si>
  <si>
    <t>erebidae</t>
  </si>
  <si>
    <t>Diacrisia_sannio</t>
  </si>
  <si>
    <t>Spilarctia_lutea</t>
  </si>
  <si>
    <t>Spilosoma_lubricipeda</t>
  </si>
  <si>
    <t>Apoda_limacodes</t>
  </si>
  <si>
    <t>limacodidae</t>
  </si>
  <si>
    <t>Odontopera_bidentata</t>
  </si>
  <si>
    <t>geometridae</t>
  </si>
  <si>
    <t>Lycia_hirtaria</t>
  </si>
  <si>
    <t>Biston_betularia</t>
  </si>
  <si>
    <t>Cyclophora_linearia</t>
  </si>
  <si>
    <t>Selenia_dentaria</t>
  </si>
  <si>
    <t>Selenia_lunularia</t>
  </si>
  <si>
    <t>Petrophora_chlorosata</t>
  </si>
  <si>
    <t>Thera_variata</t>
  </si>
  <si>
    <t>Lampropteryx_suffumata</t>
  </si>
  <si>
    <t>Ligdia_adustata</t>
  </si>
  <si>
    <t>Lomaspilis_marginata</t>
  </si>
  <si>
    <t>Macaria_alternata</t>
  </si>
  <si>
    <t>Hypomecis_punctinalis</t>
  </si>
  <si>
    <t>Alcis_repandata</t>
  </si>
  <si>
    <t>Colostygia_aptata</t>
  </si>
  <si>
    <t>Scopula_immorata</t>
  </si>
  <si>
    <t>Chiasmia_clathrata</t>
  </si>
  <si>
    <t>Ectropis_crepuscularia</t>
  </si>
  <si>
    <t>Perizoma_alchemillata</t>
  </si>
  <si>
    <t>Opisthograptis_luteolata</t>
  </si>
  <si>
    <t>Chloroclysta_siterata</t>
  </si>
  <si>
    <t>Peribatodes_rhomboidaria</t>
  </si>
  <si>
    <t>Ave_con</t>
  </si>
  <si>
    <t>Ave_del</t>
  </si>
  <si>
    <t>Ave_ref</t>
  </si>
  <si>
    <t>Bel_con</t>
  </si>
  <si>
    <t>Bel_del</t>
  </si>
  <si>
    <t>Bel_ref</t>
  </si>
  <si>
    <t>Cof_con</t>
  </si>
  <si>
    <t>Cof_ref</t>
  </si>
  <si>
    <t>Cou_con</t>
  </si>
  <si>
    <t>Cou_del</t>
  </si>
  <si>
    <t>Cou_ref</t>
  </si>
  <si>
    <t>Die_con</t>
  </si>
  <si>
    <t>Die_del</t>
  </si>
  <si>
    <t>Die_ref</t>
  </si>
  <si>
    <t>Gro_con</t>
  </si>
  <si>
    <t>Gro_del</t>
  </si>
  <si>
    <t>Gro_ref</t>
  </si>
  <si>
    <t>Hin_con</t>
  </si>
  <si>
    <t>Hin_del</t>
  </si>
  <si>
    <t>Hin_ref</t>
  </si>
  <si>
    <t>Hut_con</t>
  </si>
  <si>
    <t>Hut_del</t>
  </si>
  <si>
    <t>Hut_ref</t>
  </si>
  <si>
    <t>Lup_con</t>
  </si>
  <si>
    <t>Lup_del</t>
  </si>
  <si>
    <t>Lup_ref</t>
  </si>
  <si>
    <t>Nyo_con</t>
  </si>
  <si>
    <t>Nyo_del</t>
  </si>
  <si>
    <t>Nyo_ref</t>
  </si>
  <si>
    <t>Orb_con</t>
  </si>
  <si>
    <t>Orb_del</t>
  </si>
  <si>
    <t>Orb_ref</t>
  </si>
  <si>
    <t>Woh_con</t>
  </si>
  <si>
    <t>Woh_del</t>
  </si>
  <si>
    <t>Woh_ref</t>
  </si>
  <si>
    <t>Landscape_Unit</t>
  </si>
  <si>
    <t>Treatment</t>
  </si>
  <si>
    <t>Precipitation</t>
  </si>
  <si>
    <t>Elevation</t>
  </si>
  <si>
    <t>Forest</t>
  </si>
  <si>
    <t>Slope</t>
  </si>
  <si>
    <t>TEMP4_9</t>
  </si>
  <si>
    <t>Plant_biomass.m2</t>
  </si>
  <si>
    <t>Plant_sp_richness</t>
  </si>
  <si>
    <t>Avenches</t>
  </si>
  <si>
    <t>control</t>
  </si>
  <si>
    <t>delayed</t>
  </si>
  <si>
    <t>refuge</t>
  </si>
  <si>
    <t>Belp</t>
  </si>
  <si>
    <t>Coffrane</t>
  </si>
  <si>
    <t>Cousset</t>
  </si>
  <si>
    <t>Diegten</t>
  </si>
  <si>
    <t>Grossaffoltern</t>
  </si>
  <si>
    <t>Hindelbank</t>
  </si>
  <si>
    <t>Huttwil</t>
  </si>
  <si>
    <t>Lupfig</t>
  </si>
  <si>
    <t>Nyon</t>
  </si>
  <si>
    <t>Orbe</t>
  </si>
  <si>
    <t>Wohlen</t>
  </si>
  <si>
    <t>sp1</t>
  </si>
  <si>
    <t>sp2</t>
  </si>
  <si>
    <t>sp3</t>
  </si>
  <si>
    <t>sp4</t>
  </si>
  <si>
    <t>sp5</t>
  </si>
  <si>
    <t>sp6</t>
  </si>
  <si>
    <t>sp7</t>
  </si>
  <si>
    <t>sp8</t>
  </si>
  <si>
    <t>sp9</t>
  </si>
  <si>
    <t>sp10</t>
  </si>
  <si>
    <t>sp11</t>
  </si>
  <si>
    <t>sp12</t>
  </si>
  <si>
    <t>sp13</t>
  </si>
  <si>
    <t>sp14</t>
  </si>
  <si>
    <t>sp15</t>
  </si>
  <si>
    <t>sp16</t>
  </si>
  <si>
    <t>sp17</t>
  </si>
  <si>
    <t>sp18</t>
  </si>
  <si>
    <t>sp19</t>
  </si>
  <si>
    <t>sp20</t>
  </si>
  <si>
    <t>sp21</t>
  </si>
  <si>
    <t>sp22</t>
  </si>
  <si>
    <t>sp23</t>
  </si>
  <si>
    <t>sp24</t>
  </si>
  <si>
    <t>sp25</t>
  </si>
  <si>
    <t>sp26</t>
  </si>
  <si>
    <t>sp27</t>
  </si>
  <si>
    <t>sp28</t>
  </si>
  <si>
    <t>sp29</t>
  </si>
  <si>
    <t>sp30</t>
  </si>
  <si>
    <t>sp31</t>
  </si>
  <si>
    <t>sp32</t>
  </si>
  <si>
    <t>sp33</t>
  </si>
  <si>
    <t>sp34</t>
  </si>
  <si>
    <t>sp35</t>
  </si>
  <si>
    <t>sp36</t>
  </si>
  <si>
    <t>sp37</t>
  </si>
  <si>
    <t>sp38</t>
  </si>
  <si>
    <t>sp39</t>
  </si>
  <si>
    <t>sp40</t>
  </si>
  <si>
    <t>sp41</t>
  </si>
  <si>
    <t>sp42</t>
  </si>
  <si>
    <t>sp43</t>
  </si>
  <si>
    <t>sp44</t>
  </si>
  <si>
    <t>sp45</t>
  </si>
  <si>
    <t>sp46</t>
  </si>
  <si>
    <t>sp47</t>
  </si>
  <si>
    <t>sp48</t>
  </si>
  <si>
    <t>sp49</t>
  </si>
  <si>
    <t>sp50</t>
  </si>
  <si>
    <t>sp51</t>
  </si>
  <si>
    <t>sp52</t>
  </si>
  <si>
    <t>sp53</t>
  </si>
  <si>
    <t>sp54</t>
  </si>
  <si>
    <t>sp56</t>
  </si>
  <si>
    <t>sp57</t>
  </si>
  <si>
    <t>sp61</t>
  </si>
  <si>
    <t>sp62</t>
  </si>
  <si>
    <t>sp63</t>
  </si>
  <si>
    <t>sp64</t>
  </si>
  <si>
    <t>sp65</t>
  </si>
  <si>
    <t>sp66</t>
  </si>
  <si>
    <t>sp67</t>
  </si>
  <si>
    <t>sp68</t>
  </si>
  <si>
    <t>sp69</t>
  </si>
  <si>
    <t>sp70</t>
  </si>
  <si>
    <t>sp71</t>
  </si>
  <si>
    <t>sp72</t>
  </si>
  <si>
    <t>sp73</t>
  </si>
  <si>
    <t>sp74</t>
  </si>
  <si>
    <t>sp75</t>
  </si>
  <si>
    <t>sp76</t>
  </si>
  <si>
    <t>sp77</t>
  </si>
  <si>
    <t>sp78</t>
  </si>
  <si>
    <t>sp79</t>
  </si>
  <si>
    <t>sp80</t>
  </si>
  <si>
    <t>sp81</t>
  </si>
  <si>
    <t>sp82</t>
  </si>
  <si>
    <t>sp83</t>
  </si>
  <si>
    <t>sp84</t>
  </si>
  <si>
    <t>sp86</t>
  </si>
  <si>
    <t>sp87</t>
  </si>
  <si>
    <t>sp88</t>
  </si>
  <si>
    <t>sp89</t>
  </si>
  <si>
    <t>sp90</t>
  </si>
  <si>
    <t>sp91</t>
  </si>
  <si>
    <t>sp92</t>
  </si>
  <si>
    <t>Taxon</t>
  </si>
  <si>
    <t>TaxCode</t>
  </si>
  <si>
    <t>Sites</t>
  </si>
  <si>
    <t>SiteID</t>
  </si>
  <si>
    <t>Sp</t>
  </si>
  <si>
    <t>X</t>
  </si>
  <si>
    <t>Y</t>
  </si>
  <si>
    <t>Matrix</t>
  </si>
  <si>
    <t>Entry</t>
  </si>
  <si>
    <t>Unit</t>
  </si>
  <si>
    <t>Unit or factor levels</t>
  </si>
  <si>
    <t>Description</t>
  </si>
  <si>
    <t>comm</t>
  </si>
  <si>
    <t>Site identifier</t>
  </si>
  <si>
    <t>none</t>
  </si>
  <si>
    <t>[all species]</t>
  </si>
  <si>
    <t>Number of individuals</t>
  </si>
  <si>
    <t>traits</t>
  </si>
  <si>
    <t>Species identifier</t>
  </si>
  <si>
    <t>Larval substrate</t>
  </si>
  <si>
    <t>envir</t>
  </si>
  <si>
    <t xml:space="preserve">Landscape_Unit </t>
  </si>
  <si>
    <t>Landscape unit</t>
  </si>
  <si>
    <t>name</t>
  </si>
  <si>
    <t xml:space="preserve">Treatment </t>
  </si>
  <si>
    <t>Delayed, refuge, control</t>
  </si>
  <si>
    <t xml:space="preserve">Precipitation </t>
  </si>
  <si>
    <t xml:space="preserve">Total annual precipitation </t>
  </si>
  <si>
    <t>mm</t>
  </si>
  <si>
    <t>Millimeter</t>
  </si>
  <si>
    <t xml:space="preserve">Elevation </t>
  </si>
  <si>
    <t>m a.s.l.</t>
  </si>
  <si>
    <t xml:space="preserve">Metres above sea level </t>
  </si>
  <si>
    <t xml:space="preserve">Forest </t>
  </si>
  <si>
    <t>%</t>
  </si>
  <si>
    <t>Percentage</t>
  </si>
  <si>
    <t xml:space="preserve">Slope </t>
  </si>
  <si>
    <t>Degree</t>
  </si>
  <si>
    <t xml:space="preserve">TEMP4_9 </t>
  </si>
  <si>
    <t>Temperature (April-September)</t>
  </si>
  <si>
    <t>ºC</t>
  </si>
  <si>
    <t>Degree celsius</t>
  </si>
  <si>
    <t xml:space="preserve">Plant_biomass.m2 </t>
  </si>
  <si>
    <t>Plant biomass m²</t>
  </si>
  <si>
    <t>g/m²</t>
  </si>
  <si>
    <t>Grams per square meter</t>
  </si>
  <si>
    <t xml:space="preserve">Plant_sp_richness </t>
  </si>
  <si>
    <t>Plant species richness</t>
  </si>
  <si>
    <t>n/16 m²</t>
  </si>
  <si>
    <t>Number of species/16 m²</t>
  </si>
  <si>
    <t>coord</t>
  </si>
  <si>
    <t>Latitude</t>
  </si>
  <si>
    <t>Longitude</t>
  </si>
  <si>
    <t xml:space="preserve">Municipality / region where three meadows are located </t>
  </si>
  <si>
    <t>mowing regime imposed on meadows</t>
  </si>
  <si>
    <t>Mean precipitation per year</t>
  </si>
  <si>
    <t>Elevation above sea level per meadow</t>
  </si>
  <si>
    <t>Percentage forest in 500m circle</t>
  </si>
  <si>
    <t xml:space="preserve">Slope of meadow </t>
  </si>
  <si>
    <t>Mean temperature April - September</t>
  </si>
  <si>
    <t>Plant biomass in 2015 per 1 m2</t>
  </si>
  <si>
    <t xml:space="preserve">Synonym    </t>
  </si>
  <si>
    <t xml:space="preserve">Several species have also synonym names    </t>
  </si>
  <si>
    <t xml:space="preserve">Family </t>
  </si>
  <si>
    <t>Wingspan_min</t>
  </si>
  <si>
    <t xml:space="preserve">Minimum recorded wing span </t>
  </si>
  <si>
    <t xml:space="preserve">Wingspan_max </t>
  </si>
  <si>
    <t>Maximum wing span</t>
  </si>
  <si>
    <t xml:space="preserve">Source_wingspan </t>
  </si>
  <si>
    <t>Source of wing span information</t>
  </si>
  <si>
    <t xml:space="preserve">flight_ad_min </t>
  </si>
  <si>
    <t>Start of adult flight period</t>
  </si>
  <si>
    <t>peak of adult flight period</t>
  </si>
  <si>
    <t xml:space="preserve">flight_ad_max </t>
  </si>
  <si>
    <t>end of adult flight period</t>
  </si>
  <si>
    <t>Source_phen</t>
  </si>
  <si>
    <t>Species</t>
  </si>
  <si>
    <t>Synonym</t>
  </si>
  <si>
    <t>Source_wingspan</t>
  </si>
  <si>
    <t>Willner.(2017)</t>
  </si>
  <si>
    <t>Baden-Wuerttemberg - Band 4</t>
  </si>
  <si>
    <t>ukmoths.org.uk</t>
  </si>
  <si>
    <t>Acronicta megacephala</t>
  </si>
  <si>
    <t>Baden-Wuerttemberg - Band 6</t>
  </si>
  <si>
    <t>Baden-Wuerttemberg - Band 5</t>
  </si>
  <si>
    <t>Baden-Wuerttemberg - Band 7</t>
  </si>
  <si>
    <t>Baden-Wuerttemberg - Band 6;http://www.ukmoths.org.uk/species/apamea-anceps</t>
  </si>
  <si>
    <t>Diachrysia tutti</t>
  </si>
  <si>
    <t>Xestia_c-nigrum</t>
  </si>
  <si>
    <t>Mesapamea_sp</t>
  </si>
  <si>
    <t xml:space="preserve"> M.secalis or M.didyma</t>
  </si>
  <si>
    <t>NA</t>
  </si>
  <si>
    <t>Pseudopis_prasinana</t>
  </si>
  <si>
    <t>Pseudoips prasinanus</t>
  </si>
  <si>
    <t>nolidae</t>
  </si>
  <si>
    <t>Spilosoma luteum</t>
  </si>
  <si>
    <t>Baden-Wuerttemberg - Band 3</t>
  </si>
  <si>
    <t>Baden-Wuerttemberg - Band 9</t>
  </si>
  <si>
    <t>Baden-Wuerttemberg - Band 8</t>
  </si>
  <si>
    <t>Idaea_deversaria</t>
  </si>
  <si>
    <t>http://www.lepidoptera.se</t>
  </si>
  <si>
    <t xml:space="preserve">Larval_substrate        </t>
  </si>
  <si>
    <t xml:space="preserve">Larvae feed on Trees or other plants that don't occur in meadows (= not in meadow) OR species feed on plants that occur in meadows (vegetation)           </t>
  </si>
  <si>
    <t>Synonym name</t>
  </si>
  <si>
    <t>source of phenological and host information</t>
  </si>
  <si>
    <t>month number</t>
  </si>
  <si>
    <t>Literature</t>
  </si>
  <si>
    <t>See Notes</t>
  </si>
  <si>
    <t>Number of plant species per 16m2</t>
  </si>
  <si>
    <r>
      <rPr>
        <sz val="11"/>
        <color rgb="FFFF0000"/>
        <rFont val="Calibri"/>
        <family val="2"/>
        <scheme val="minor"/>
      </rPr>
      <t xml:space="preserve">Willner 2017 / </t>
    </r>
    <r>
      <rPr>
        <sz val="11"/>
        <color theme="1"/>
        <rFont val="Calibri"/>
        <family val="2"/>
        <scheme val="minor"/>
      </rPr>
      <t xml:space="preserve"> Baden-Wuerttemberg - Band 6</t>
    </r>
  </si>
  <si>
    <r>
      <rPr>
        <sz val="11"/>
        <color rgb="FFFF0000"/>
        <rFont val="Calibri"/>
        <family val="2"/>
        <scheme val="minor"/>
      </rPr>
      <t xml:space="preserve">Willner 2017 / </t>
    </r>
    <r>
      <rPr>
        <sz val="11"/>
        <color theme="1"/>
        <rFont val="Calibri"/>
        <family val="2"/>
        <scheme val="minor"/>
      </rPr>
      <t xml:space="preserve"> Baden-Wuerttemberg - Band 7</t>
    </r>
  </si>
  <si>
    <r>
      <t xml:space="preserve">Ebert, G., Steiner, A., Esche, T., Herrmann, R., Hofmann, A., Lussi, H., Nikusch, I., Speidel, W., Thiele, J., Hirneisen, N., Krell, F.-T., Mörtter, R., Ratzel, U., Siepe, A., Traub, B., Bartsch, D., Bettag, E., Bläsius, R., Blum, E., Kallies, A., Spatenka, K., Weber, F., Ratzel, M., Meineke, J.-U., Schanowski, A., Bastian, J., Hafner, S., Häuser, C., Trusch, R., Becher, A., Karbiener, O. &amp; Meier, M. (1994-2003) </t>
    </r>
    <r>
      <rPr>
        <i/>
        <sz val="11"/>
        <rFont val="Calibri"/>
        <family val="2"/>
        <scheme val="minor"/>
      </rPr>
      <t>Die Schmetterlinge Baden-Württembergs Band 3-9</t>
    </r>
    <r>
      <rPr>
        <sz val="11"/>
        <rFont val="Calibri"/>
        <family val="2"/>
        <scheme val="minor"/>
      </rPr>
      <t xml:space="preserve"> (ed G Ebert). Ulmer, Stuttgart.</t>
    </r>
  </si>
  <si>
    <r>
      <t xml:space="preserve">Steiner, A., Ratzel, U., Top-Jensen, M. &amp; Fibiger, M. (2014) </t>
    </r>
    <r>
      <rPr>
        <i/>
        <sz val="11"/>
        <rFont val="Calibri"/>
        <family val="2"/>
        <scheme val="minor"/>
      </rPr>
      <t>Die Nachtfalter Deutschlands. Ein Feldführer</t>
    </r>
    <r>
      <rPr>
        <sz val="11"/>
        <rFont val="Calibri"/>
        <family val="2"/>
        <scheme val="minor"/>
      </rPr>
      <t>. Bugbook Publishing, Østermarie.</t>
    </r>
  </si>
  <si>
    <r>
      <t xml:space="preserve">Willner, W. (2017) </t>
    </r>
    <r>
      <rPr>
        <i/>
        <sz val="11"/>
        <rFont val="Calibri"/>
        <family val="2"/>
        <scheme val="minor"/>
      </rPr>
      <t xml:space="preserve">Taschenlexikon der Schmetterlinge Europas Nachtfalter. </t>
    </r>
    <r>
      <rPr>
        <sz val="11"/>
        <rFont val="Calibri"/>
        <family val="2"/>
        <scheme val="minor"/>
      </rPr>
      <t>Quelle &amp; Meyer Verlag, Wiebelsheim</t>
    </r>
  </si>
  <si>
    <t>Contact person:</t>
  </si>
  <si>
    <t>Roel van Klink</t>
  </si>
  <si>
    <t>roel.klink@idiv.de</t>
  </si>
  <si>
    <t>Variable</t>
  </si>
  <si>
    <t>sp55</t>
  </si>
  <si>
    <t>sp58</t>
  </si>
  <si>
    <t>sp59</t>
  </si>
  <si>
    <t>sp60</t>
  </si>
  <si>
    <t>sp85</t>
  </si>
  <si>
    <t>sp93</t>
  </si>
  <si>
    <t>Xestia_c.nigrum</t>
  </si>
  <si>
    <t>Noctuidae_sp</t>
  </si>
  <si>
    <t>Pseudoips_prasinana</t>
  </si>
  <si>
    <t>Geometridae_sp</t>
  </si>
  <si>
    <t>dfgh</t>
  </si>
  <si>
    <t>6 species had no or incomplete trait information and were removed for analyses.</t>
  </si>
  <si>
    <t xml:space="preserve">NB: 6 species were removed (see the Notes sheet for more details).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</si>
</sst>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theme="1"/>
      <name val="Calibri"/>
      <family val="2"/>
    </font>
    <font>
      <sz val="10"/>
      <color theme="1"/>
      <name val="Liberation Sans"/>
      <family val="2"/>
    </font>
    <font>
      <sz val="10"/>
      <color rgb="FF000000"/>
      <name val="Calibri"/>
      <family val="2"/>
    </font>
    <font>
      <sz val="10"/>
      <color theme="1"/>
      <name val="AdvTimes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</font>
    <font>
      <sz val="10"/>
      <name val="Liberation Sans"/>
      <family val="2"/>
    </font>
    <font>
      <sz val="10"/>
      <name val="AdvTimes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E0EFD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/>
    <xf numFmtId="0" fontId="4" fillId="3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2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wrapText="1"/>
    </xf>
    <xf numFmtId="0" fontId="11" fillId="5" borderId="0" xfId="0" applyFont="1" applyFill="1" applyAlignment="1">
      <alignment wrapText="1"/>
    </xf>
    <xf numFmtId="0" fontId="11" fillId="0" borderId="0" xfId="0" applyFont="1" applyAlignment="1">
      <alignment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/>
    </xf>
    <xf numFmtId="0" fontId="2" fillId="6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/>
    <xf numFmtId="0" fontId="0" fillId="7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36"/>
  <sheetViews>
    <sheetView topLeftCell="AE1" zoomScaleNormal="100" workbookViewId="0">
      <selection activeCell="B1" sqref="B1:CJ1"/>
    </sheetView>
  </sheetViews>
  <sheetFormatPr defaultRowHeight="15"/>
  <cols>
    <col min="1" max="1" width="5.28515625" bestFit="1" customWidth="1"/>
    <col min="2" max="10" width="4" bestFit="1" customWidth="1"/>
    <col min="11" max="88" width="5" bestFit="1" customWidth="1"/>
  </cols>
  <sheetData>
    <row r="1" spans="1:88">
      <c r="A1" t="s">
        <v>254</v>
      </c>
      <c r="B1" t="s">
        <v>165</v>
      </c>
      <c r="C1" t="s">
        <v>166</v>
      </c>
      <c r="D1" t="s">
        <v>167</v>
      </c>
      <c r="E1" t="s">
        <v>168</v>
      </c>
      <c r="F1" t="s">
        <v>169</v>
      </c>
      <c r="G1" t="s">
        <v>170</v>
      </c>
      <c r="H1" t="s">
        <v>171</v>
      </c>
      <c r="I1" t="s">
        <v>172</v>
      </c>
      <c r="J1" t="s">
        <v>173</v>
      </c>
      <c r="K1" t="s">
        <v>174</v>
      </c>
      <c r="L1" t="s">
        <v>175</v>
      </c>
      <c r="M1" t="s">
        <v>176</v>
      </c>
      <c r="N1" t="s">
        <v>177</v>
      </c>
      <c r="O1" t="s">
        <v>178</v>
      </c>
      <c r="P1" t="s">
        <v>179</v>
      </c>
      <c r="Q1" t="s">
        <v>180</v>
      </c>
      <c r="R1" t="s">
        <v>181</v>
      </c>
      <c r="S1" t="s">
        <v>182</v>
      </c>
      <c r="T1" t="s">
        <v>183</v>
      </c>
      <c r="U1" t="s">
        <v>184</v>
      </c>
      <c r="V1" t="s">
        <v>185</v>
      </c>
      <c r="W1" t="s">
        <v>186</v>
      </c>
      <c r="X1" t="s">
        <v>187</v>
      </c>
      <c r="Y1" t="s">
        <v>188</v>
      </c>
      <c r="Z1" t="s">
        <v>189</v>
      </c>
      <c r="AA1" t="s">
        <v>190</v>
      </c>
      <c r="AB1" t="s">
        <v>191</v>
      </c>
      <c r="AC1" t="s">
        <v>192</v>
      </c>
      <c r="AD1" t="s">
        <v>193</v>
      </c>
      <c r="AE1" t="s">
        <v>194</v>
      </c>
      <c r="AF1" t="s">
        <v>195</v>
      </c>
      <c r="AG1" t="s">
        <v>196</v>
      </c>
      <c r="AH1" t="s">
        <v>197</v>
      </c>
      <c r="AI1" t="s">
        <v>198</v>
      </c>
      <c r="AJ1" t="s">
        <v>199</v>
      </c>
      <c r="AK1" t="s">
        <v>200</v>
      </c>
      <c r="AL1" t="s">
        <v>201</v>
      </c>
      <c r="AM1" t="s">
        <v>202</v>
      </c>
      <c r="AN1" t="s">
        <v>203</v>
      </c>
      <c r="AO1" t="s">
        <v>204</v>
      </c>
      <c r="AP1" t="s">
        <v>205</v>
      </c>
      <c r="AQ1" t="s">
        <v>206</v>
      </c>
      <c r="AR1" t="s">
        <v>207</v>
      </c>
      <c r="AS1" t="s">
        <v>208</v>
      </c>
      <c r="AT1" t="s">
        <v>209</v>
      </c>
      <c r="AU1" t="s">
        <v>210</v>
      </c>
      <c r="AV1" t="s">
        <v>211</v>
      </c>
      <c r="AW1" t="s">
        <v>212</v>
      </c>
      <c r="AX1" t="s">
        <v>213</v>
      </c>
      <c r="AY1" t="s">
        <v>214</v>
      </c>
      <c r="AZ1" t="s">
        <v>215</v>
      </c>
      <c r="BA1" t="s">
        <v>216</v>
      </c>
      <c r="BB1" t="s">
        <v>217</v>
      </c>
      <c r="BC1" t="s">
        <v>218</v>
      </c>
      <c r="BD1" t="s">
        <v>219</v>
      </c>
      <c r="BE1" t="s">
        <v>220</v>
      </c>
      <c r="BF1" t="s">
        <v>221</v>
      </c>
      <c r="BG1" t="s">
        <v>222</v>
      </c>
      <c r="BH1" t="s">
        <v>223</v>
      </c>
      <c r="BI1" t="s">
        <v>224</v>
      </c>
      <c r="BJ1" t="s">
        <v>225</v>
      </c>
      <c r="BK1" t="s">
        <v>226</v>
      </c>
      <c r="BL1" t="s">
        <v>227</v>
      </c>
      <c r="BM1" t="s">
        <v>228</v>
      </c>
      <c r="BN1" t="s">
        <v>229</v>
      </c>
      <c r="BO1" t="s">
        <v>230</v>
      </c>
      <c r="BP1" t="s">
        <v>231</v>
      </c>
      <c r="BQ1" t="s">
        <v>232</v>
      </c>
      <c r="BR1" t="s">
        <v>233</v>
      </c>
      <c r="BS1" t="s">
        <v>234</v>
      </c>
      <c r="BT1" t="s">
        <v>235</v>
      </c>
      <c r="BU1" t="s">
        <v>236</v>
      </c>
      <c r="BV1" t="s">
        <v>237</v>
      </c>
      <c r="BW1" t="s">
        <v>238</v>
      </c>
      <c r="BX1" t="s">
        <v>239</v>
      </c>
      <c r="BY1" t="s">
        <v>240</v>
      </c>
      <c r="BZ1" t="s">
        <v>241</v>
      </c>
      <c r="CA1" t="s">
        <v>242</v>
      </c>
      <c r="CB1" t="s">
        <v>243</v>
      </c>
      <c r="CC1" t="s">
        <v>244</v>
      </c>
      <c r="CD1" t="s">
        <v>245</v>
      </c>
      <c r="CE1" t="s">
        <v>246</v>
      </c>
      <c r="CF1" t="s">
        <v>247</v>
      </c>
      <c r="CG1" t="s">
        <v>248</v>
      </c>
      <c r="CH1" t="s">
        <v>249</v>
      </c>
      <c r="CI1" t="s">
        <v>250</v>
      </c>
      <c r="CJ1" t="s">
        <v>251</v>
      </c>
    </row>
    <row r="2" spans="1:88">
      <c r="A2">
        <v>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1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2</v>
      </c>
      <c r="AY2">
        <v>0</v>
      </c>
      <c r="AZ2">
        <v>2</v>
      </c>
      <c r="BA2">
        <v>0</v>
      </c>
      <c r="BB2">
        <v>0</v>
      </c>
      <c r="BC2">
        <v>0</v>
      </c>
      <c r="BD2">
        <v>1</v>
      </c>
      <c r="BE2">
        <v>0</v>
      </c>
      <c r="BF2">
        <v>0</v>
      </c>
      <c r="BG2">
        <v>1</v>
      </c>
      <c r="BH2">
        <v>2</v>
      </c>
      <c r="BI2">
        <v>0</v>
      </c>
      <c r="BJ2">
        <v>0</v>
      </c>
      <c r="BK2">
        <v>3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1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</row>
    <row r="3" spans="1:88">
      <c r="A3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1</v>
      </c>
      <c r="AA3">
        <v>0</v>
      </c>
      <c r="AB3">
        <v>1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2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10</v>
      </c>
      <c r="BE3">
        <v>0</v>
      </c>
      <c r="BF3">
        <v>0</v>
      </c>
      <c r="BG3">
        <v>0</v>
      </c>
      <c r="BH3">
        <v>1</v>
      </c>
      <c r="BI3">
        <v>3</v>
      </c>
      <c r="BJ3">
        <v>0</v>
      </c>
      <c r="BK3">
        <v>0</v>
      </c>
      <c r="BL3">
        <v>0</v>
      </c>
      <c r="BM3">
        <v>4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</row>
    <row r="4" spans="1:88">
      <c r="A4">
        <v>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1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1</v>
      </c>
      <c r="AY4">
        <v>0</v>
      </c>
      <c r="AZ4">
        <v>1</v>
      </c>
      <c r="BA4">
        <v>0</v>
      </c>
      <c r="BB4">
        <v>0</v>
      </c>
      <c r="BC4">
        <v>0</v>
      </c>
      <c r="BD4">
        <v>4</v>
      </c>
      <c r="BE4">
        <v>0</v>
      </c>
      <c r="BF4">
        <v>0</v>
      </c>
      <c r="BG4">
        <v>0</v>
      </c>
      <c r="BH4">
        <v>1</v>
      </c>
      <c r="BI4">
        <v>0</v>
      </c>
      <c r="BJ4">
        <v>0</v>
      </c>
      <c r="BK4">
        <v>2</v>
      </c>
      <c r="BL4">
        <v>0</v>
      </c>
      <c r="BM4">
        <v>1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</row>
    <row r="5" spans="1:88">
      <c r="A5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1</v>
      </c>
      <c r="H5">
        <v>1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3</v>
      </c>
      <c r="T5">
        <v>0</v>
      </c>
      <c r="U5">
        <v>1</v>
      </c>
      <c r="V5">
        <v>0</v>
      </c>
      <c r="W5">
        <v>0</v>
      </c>
      <c r="X5">
        <v>0</v>
      </c>
      <c r="Y5">
        <v>0</v>
      </c>
      <c r="Z5">
        <v>2</v>
      </c>
      <c r="AA5">
        <v>0</v>
      </c>
      <c r="AB5">
        <v>1</v>
      </c>
      <c r="AC5">
        <v>0</v>
      </c>
      <c r="AD5">
        <v>1</v>
      </c>
      <c r="AE5">
        <v>0</v>
      </c>
      <c r="AF5">
        <v>0</v>
      </c>
      <c r="AG5">
        <v>0</v>
      </c>
      <c r="AH5">
        <v>0</v>
      </c>
      <c r="AI5">
        <v>1</v>
      </c>
      <c r="AJ5">
        <v>0</v>
      </c>
      <c r="AK5">
        <v>0</v>
      </c>
      <c r="AL5">
        <v>0</v>
      </c>
      <c r="AM5">
        <v>1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1</v>
      </c>
      <c r="AW5">
        <v>0</v>
      </c>
      <c r="AX5">
        <v>31</v>
      </c>
      <c r="AY5">
        <v>1</v>
      </c>
      <c r="AZ5">
        <v>1</v>
      </c>
      <c r="BA5">
        <v>0</v>
      </c>
      <c r="BB5">
        <v>1</v>
      </c>
      <c r="BC5">
        <v>0</v>
      </c>
      <c r="BD5">
        <v>2</v>
      </c>
      <c r="BE5">
        <v>0</v>
      </c>
      <c r="BF5">
        <v>4</v>
      </c>
      <c r="BG5">
        <v>0</v>
      </c>
      <c r="BH5">
        <v>0</v>
      </c>
      <c r="BI5">
        <v>3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1</v>
      </c>
      <c r="CA5">
        <v>0</v>
      </c>
      <c r="CB5">
        <v>0</v>
      </c>
      <c r="CC5">
        <v>0</v>
      </c>
      <c r="CD5">
        <v>0</v>
      </c>
      <c r="CE5">
        <v>3</v>
      </c>
      <c r="CF5">
        <v>0</v>
      </c>
      <c r="CG5">
        <v>0</v>
      </c>
      <c r="CH5">
        <v>2</v>
      </c>
      <c r="CI5">
        <v>0</v>
      </c>
      <c r="CJ5">
        <v>0</v>
      </c>
    </row>
    <row r="6" spans="1:88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2</v>
      </c>
      <c r="M6">
        <v>1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2</v>
      </c>
      <c r="Z6">
        <v>5</v>
      </c>
      <c r="AA6">
        <v>0</v>
      </c>
      <c r="AB6">
        <v>4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0</v>
      </c>
      <c r="AK6">
        <v>2</v>
      </c>
      <c r="AL6">
        <v>1</v>
      </c>
      <c r="AM6">
        <v>1</v>
      </c>
      <c r="AN6">
        <v>1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1</v>
      </c>
      <c r="AX6">
        <v>21</v>
      </c>
      <c r="AY6">
        <v>3</v>
      </c>
      <c r="AZ6">
        <v>4</v>
      </c>
      <c r="BA6">
        <v>0</v>
      </c>
      <c r="BB6">
        <v>0</v>
      </c>
      <c r="BC6">
        <v>0</v>
      </c>
      <c r="BD6">
        <v>0</v>
      </c>
      <c r="BE6">
        <v>0</v>
      </c>
      <c r="BF6">
        <v>1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3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</row>
    <row r="7" spans="1:88">
      <c r="A7"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2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2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2</v>
      </c>
      <c r="AJ7">
        <v>0</v>
      </c>
      <c r="AK7">
        <v>1</v>
      </c>
      <c r="AL7">
        <v>0</v>
      </c>
      <c r="AM7">
        <v>0</v>
      </c>
      <c r="AN7">
        <v>0</v>
      </c>
      <c r="AO7">
        <v>1</v>
      </c>
      <c r="AP7">
        <v>0</v>
      </c>
      <c r="AQ7">
        <v>0</v>
      </c>
      <c r="AR7">
        <v>0</v>
      </c>
      <c r="AS7">
        <v>0</v>
      </c>
      <c r="AT7">
        <v>0</v>
      </c>
      <c r="AU7">
        <v>1</v>
      </c>
      <c r="AV7">
        <v>0</v>
      </c>
      <c r="AW7">
        <v>0</v>
      </c>
      <c r="AX7">
        <v>18</v>
      </c>
      <c r="AY7">
        <v>1</v>
      </c>
      <c r="AZ7">
        <v>5</v>
      </c>
      <c r="BA7">
        <v>0</v>
      </c>
      <c r="BB7">
        <v>0</v>
      </c>
      <c r="BC7">
        <v>0</v>
      </c>
      <c r="BD7">
        <v>4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2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1</v>
      </c>
      <c r="CF7">
        <v>0</v>
      </c>
      <c r="CG7">
        <v>0</v>
      </c>
      <c r="CH7">
        <v>0</v>
      </c>
      <c r="CI7">
        <v>0</v>
      </c>
      <c r="CJ7">
        <v>0</v>
      </c>
    </row>
    <row r="8" spans="1:88">
      <c r="A8">
        <v>7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1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1</v>
      </c>
      <c r="T8">
        <v>0</v>
      </c>
      <c r="U8">
        <v>0</v>
      </c>
      <c r="V8">
        <v>0</v>
      </c>
      <c r="W8">
        <v>0</v>
      </c>
      <c r="X8">
        <v>1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1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3</v>
      </c>
      <c r="AY8">
        <v>2</v>
      </c>
      <c r="AZ8">
        <v>1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2</v>
      </c>
      <c r="BJ8">
        <v>0</v>
      </c>
      <c r="BK8">
        <v>0</v>
      </c>
      <c r="BL8">
        <v>1</v>
      </c>
      <c r="BM8">
        <v>1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1</v>
      </c>
      <c r="CF8">
        <v>0</v>
      </c>
      <c r="CG8">
        <v>0</v>
      </c>
      <c r="CH8">
        <v>0</v>
      </c>
      <c r="CI8">
        <v>0</v>
      </c>
      <c r="CJ8">
        <v>0</v>
      </c>
    </row>
    <row r="9" spans="1:88">
      <c r="A9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2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1</v>
      </c>
      <c r="BJ9">
        <v>0</v>
      </c>
      <c r="BK9">
        <v>0</v>
      </c>
      <c r="BL9">
        <v>0</v>
      </c>
      <c r="BM9">
        <v>0</v>
      </c>
      <c r="BN9">
        <v>0</v>
      </c>
      <c r="BO9">
        <v>1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4</v>
      </c>
      <c r="CF9">
        <v>0</v>
      </c>
      <c r="CG9">
        <v>0</v>
      </c>
      <c r="CH9">
        <v>0</v>
      </c>
      <c r="CI9">
        <v>0</v>
      </c>
      <c r="CJ9">
        <v>0</v>
      </c>
    </row>
    <row r="10" spans="1:88">
      <c r="A10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1</v>
      </c>
      <c r="Q10">
        <v>0</v>
      </c>
      <c r="R10">
        <v>0</v>
      </c>
      <c r="S10">
        <v>3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1</v>
      </c>
      <c r="AY10">
        <v>0</v>
      </c>
      <c r="AZ10">
        <v>2</v>
      </c>
      <c r="BA10">
        <v>0</v>
      </c>
      <c r="BB10">
        <v>0</v>
      </c>
      <c r="BC10">
        <v>0</v>
      </c>
      <c r="BD10">
        <v>3</v>
      </c>
      <c r="BE10">
        <v>0</v>
      </c>
      <c r="BF10">
        <v>0</v>
      </c>
      <c r="BG10">
        <v>0</v>
      </c>
      <c r="BH10">
        <v>1</v>
      </c>
      <c r="BI10">
        <v>2</v>
      </c>
      <c r="BJ10">
        <v>0</v>
      </c>
      <c r="BK10">
        <v>1</v>
      </c>
      <c r="BL10">
        <v>0</v>
      </c>
      <c r="BM10">
        <v>4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2</v>
      </c>
      <c r="BU10">
        <v>0</v>
      </c>
      <c r="BV10">
        <v>0</v>
      </c>
      <c r="BW10">
        <v>0</v>
      </c>
      <c r="BX10">
        <v>0</v>
      </c>
      <c r="BY10">
        <v>1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1</v>
      </c>
      <c r="CF10">
        <v>0</v>
      </c>
      <c r="CG10">
        <v>0</v>
      </c>
      <c r="CH10">
        <v>0</v>
      </c>
      <c r="CI10">
        <v>0</v>
      </c>
      <c r="CJ10">
        <v>0</v>
      </c>
    </row>
    <row r="11" spans="1:88">
      <c r="A11">
        <v>10</v>
      </c>
      <c r="B11">
        <v>0</v>
      </c>
      <c r="C11">
        <v>0</v>
      </c>
      <c r="D11">
        <v>0</v>
      </c>
      <c r="E11">
        <v>1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1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1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5</v>
      </c>
      <c r="AY11">
        <v>3</v>
      </c>
      <c r="AZ11">
        <v>2</v>
      </c>
      <c r="BA11">
        <v>0</v>
      </c>
      <c r="BB11">
        <v>0</v>
      </c>
      <c r="BC11">
        <v>0</v>
      </c>
      <c r="BD11">
        <v>23</v>
      </c>
      <c r="BE11">
        <v>0</v>
      </c>
      <c r="BF11">
        <v>1</v>
      </c>
      <c r="BG11">
        <v>0</v>
      </c>
      <c r="BH11">
        <v>0</v>
      </c>
      <c r="BI11">
        <v>3</v>
      </c>
      <c r="BJ11">
        <v>0</v>
      </c>
      <c r="BK11">
        <v>7</v>
      </c>
      <c r="BL11">
        <v>0</v>
      </c>
      <c r="BM11">
        <v>2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1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</row>
    <row r="12" spans="1:88">
      <c r="A12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1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1</v>
      </c>
      <c r="AP12">
        <v>0</v>
      </c>
      <c r="AQ12">
        <v>0</v>
      </c>
      <c r="AR12">
        <v>0</v>
      </c>
      <c r="AS12">
        <v>0</v>
      </c>
      <c r="AT12">
        <v>1</v>
      </c>
      <c r="AU12">
        <v>0</v>
      </c>
      <c r="AV12">
        <v>0</v>
      </c>
      <c r="AW12">
        <v>0</v>
      </c>
      <c r="AX12">
        <v>1</v>
      </c>
      <c r="AY12">
        <v>0</v>
      </c>
      <c r="AZ12">
        <v>1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1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1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2</v>
      </c>
      <c r="CF12">
        <v>0</v>
      </c>
      <c r="CG12">
        <v>0</v>
      </c>
      <c r="CH12">
        <v>0</v>
      </c>
      <c r="CI12">
        <v>0</v>
      </c>
      <c r="CJ12">
        <v>0</v>
      </c>
    </row>
    <row r="13" spans="1:88">
      <c r="A13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1</v>
      </c>
      <c r="M13">
        <v>0</v>
      </c>
      <c r="N13">
        <v>0</v>
      </c>
      <c r="O13">
        <v>0</v>
      </c>
      <c r="P13">
        <v>0</v>
      </c>
      <c r="Q13">
        <v>0</v>
      </c>
      <c r="R13">
        <v>1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1</v>
      </c>
      <c r="Z13">
        <v>51</v>
      </c>
      <c r="AA13">
        <v>0</v>
      </c>
      <c r="AB13">
        <v>1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3</v>
      </c>
      <c r="AY13">
        <v>10</v>
      </c>
      <c r="AZ13">
        <v>2</v>
      </c>
      <c r="BA13">
        <v>0</v>
      </c>
      <c r="BB13">
        <v>2</v>
      </c>
      <c r="BC13">
        <v>0</v>
      </c>
      <c r="BD13">
        <v>25</v>
      </c>
      <c r="BE13">
        <v>1</v>
      </c>
      <c r="BF13">
        <v>1</v>
      </c>
      <c r="BG13">
        <v>0</v>
      </c>
      <c r="BH13">
        <v>0</v>
      </c>
      <c r="BI13">
        <v>2</v>
      </c>
      <c r="BJ13">
        <v>0</v>
      </c>
      <c r="BK13">
        <v>1</v>
      </c>
      <c r="BL13">
        <v>0</v>
      </c>
      <c r="BM13">
        <v>0</v>
      </c>
      <c r="BN13">
        <v>1</v>
      </c>
      <c r="BO13">
        <v>0</v>
      </c>
      <c r="BP13">
        <v>0</v>
      </c>
      <c r="BQ13">
        <v>0</v>
      </c>
      <c r="BR13">
        <v>1</v>
      </c>
      <c r="BS13">
        <v>0</v>
      </c>
      <c r="BT13">
        <v>0</v>
      </c>
      <c r="BU13">
        <v>0</v>
      </c>
      <c r="BV13">
        <v>1</v>
      </c>
      <c r="BW13">
        <v>1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1</v>
      </c>
      <c r="CE13">
        <v>1</v>
      </c>
      <c r="CF13">
        <v>0</v>
      </c>
      <c r="CG13">
        <v>2</v>
      </c>
      <c r="CH13">
        <v>0</v>
      </c>
      <c r="CI13">
        <v>0</v>
      </c>
      <c r="CJ13">
        <v>0</v>
      </c>
    </row>
    <row r="14" spans="1:88">
      <c r="A14">
        <v>13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2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5</v>
      </c>
      <c r="T14">
        <v>0</v>
      </c>
      <c r="U14">
        <v>0</v>
      </c>
      <c r="V14">
        <v>0</v>
      </c>
      <c r="W14">
        <v>0</v>
      </c>
      <c r="X14">
        <v>0</v>
      </c>
      <c r="Y14">
        <v>2</v>
      </c>
      <c r="Z14">
        <v>6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</v>
      </c>
      <c r="AJ14">
        <v>0</v>
      </c>
      <c r="AK14">
        <v>0</v>
      </c>
      <c r="AL14">
        <v>1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6</v>
      </c>
      <c r="AY14">
        <v>3</v>
      </c>
      <c r="AZ14">
        <v>6</v>
      </c>
      <c r="BA14">
        <v>0</v>
      </c>
      <c r="BB14">
        <v>0</v>
      </c>
      <c r="BC14">
        <v>0</v>
      </c>
      <c r="BD14">
        <v>13</v>
      </c>
      <c r="BE14">
        <v>0</v>
      </c>
      <c r="BF14">
        <v>2</v>
      </c>
      <c r="BG14">
        <v>0</v>
      </c>
      <c r="BH14">
        <v>2</v>
      </c>
      <c r="BI14">
        <v>8</v>
      </c>
      <c r="BJ14">
        <v>0</v>
      </c>
      <c r="BK14">
        <v>1</v>
      </c>
      <c r="BL14">
        <v>0</v>
      </c>
      <c r="BM14">
        <v>1</v>
      </c>
      <c r="BN14">
        <v>0</v>
      </c>
      <c r="BO14">
        <v>0</v>
      </c>
      <c r="BP14">
        <v>0</v>
      </c>
      <c r="BQ14">
        <v>1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2</v>
      </c>
      <c r="CF14">
        <v>0</v>
      </c>
      <c r="CG14">
        <v>0</v>
      </c>
      <c r="CH14">
        <v>0</v>
      </c>
      <c r="CI14">
        <v>0</v>
      </c>
      <c r="CJ14">
        <v>1</v>
      </c>
    </row>
    <row r="15" spans="1:88">
      <c r="A15">
        <v>14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1</v>
      </c>
      <c r="M15">
        <v>1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1</v>
      </c>
      <c r="U15">
        <v>0</v>
      </c>
      <c r="V15">
        <v>0</v>
      </c>
      <c r="W15">
        <v>1</v>
      </c>
      <c r="X15">
        <v>0</v>
      </c>
      <c r="Y15">
        <v>0</v>
      </c>
      <c r="Z15">
        <v>30</v>
      </c>
      <c r="AA15">
        <v>1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2</v>
      </c>
      <c r="AK15">
        <v>4</v>
      </c>
      <c r="AL15">
        <v>2</v>
      </c>
      <c r="AM15">
        <v>2</v>
      </c>
      <c r="AN15">
        <v>2</v>
      </c>
      <c r="AO15">
        <v>0</v>
      </c>
      <c r="AP15">
        <v>0</v>
      </c>
      <c r="AQ15">
        <v>0</v>
      </c>
      <c r="AR15">
        <v>0</v>
      </c>
      <c r="AS15">
        <v>1</v>
      </c>
      <c r="AT15">
        <v>0</v>
      </c>
      <c r="AU15">
        <v>0</v>
      </c>
      <c r="AV15">
        <v>1</v>
      </c>
      <c r="AW15">
        <v>2</v>
      </c>
      <c r="AX15">
        <v>9</v>
      </c>
      <c r="AY15">
        <v>7</v>
      </c>
      <c r="AZ15">
        <v>23</v>
      </c>
      <c r="BA15">
        <v>0</v>
      </c>
      <c r="BB15">
        <v>2</v>
      </c>
      <c r="BC15">
        <v>0</v>
      </c>
      <c r="BD15">
        <v>19</v>
      </c>
      <c r="BE15">
        <v>1</v>
      </c>
      <c r="BF15">
        <v>1</v>
      </c>
      <c r="BG15">
        <v>0</v>
      </c>
      <c r="BH15">
        <v>0</v>
      </c>
      <c r="BI15">
        <v>1</v>
      </c>
      <c r="BJ15">
        <v>0</v>
      </c>
      <c r="BK15">
        <v>0</v>
      </c>
      <c r="BL15">
        <v>1</v>
      </c>
      <c r="BM15">
        <v>4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1</v>
      </c>
      <c r="BV15">
        <v>0</v>
      </c>
      <c r="BW15">
        <v>0</v>
      </c>
      <c r="BX15">
        <v>1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4</v>
      </c>
      <c r="CE15">
        <v>3</v>
      </c>
      <c r="CF15">
        <v>0</v>
      </c>
      <c r="CG15">
        <v>0</v>
      </c>
      <c r="CH15">
        <v>0</v>
      </c>
      <c r="CI15">
        <v>0</v>
      </c>
      <c r="CJ15">
        <v>1</v>
      </c>
    </row>
    <row r="16" spans="1:88">
      <c r="A16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6</v>
      </c>
      <c r="BA16">
        <v>0</v>
      </c>
      <c r="BB16">
        <v>1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1</v>
      </c>
      <c r="BJ16">
        <v>0</v>
      </c>
      <c r="BK16">
        <v>0</v>
      </c>
      <c r="BL16">
        <v>0</v>
      </c>
      <c r="BM16">
        <v>1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</row>
    <row r="17" spans="1:88">
      <c r="A17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1</v>
      </c>
      <c r="N17">
        <v>0</v>
      </c>
      <c r="O17">
        <v>0</v>
      </c>
      <c r="P17">
        <v>1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1</v>
      </c>
      <c r="AA17">
        <v>0</v>
      </c>
      <c r="AB17">
        <v>0</v>
      </c>
      <c r="AC17">
        <v>1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2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1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1</v>
      </c>
      <c r="CG17">
        <v>0</v>
      </c>
      <c r="CH17">
        <v>0</v>
      </c>
      <c r="CI17">
        <v>0</v>
      </c>
      <c r="CJ17">
        <v>0</v>
      </c>
    </row>
    <row r="18" spans="1:88">
      <c r="A18">
        <v>17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1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>
        <v>1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6</v>
      </c>
      <c r="AY18">
        <v>0</v>
      </c>
      <c r="AZ18">
        <v>5</v>
      </c>
      <c r="BA18">
        <v>0</v>
      </c>
      <c r="BB18">
        <v>0</v>
      </c>
      <c r="BC18">
        <v>1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1</v>
      </c>
      <c r="BN18">
        <v>0</v>
      </c>
      <c r="BO18">
        <v>0</v>
      </c>
      <c r="BP18">
        <v>0</v>
      </c>
      <c r="BQ18">
        <v>0</v>
      </c>
      <c r="BR18">
        <v>1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</row>
    <row r="19" spans="1:88">
      <c r="A19">
        <v>18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3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1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5</v>
      </c>
      <c r="AY19">
        <v>0</v>
      </c>
      <c r="AZ19">
        <v>1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9</v>
      </c>
      <c r="BJ19">
        <v>0</v>
      </c>
      <c r="BK19">
        <v>0</v>
      </c>
      <c r="BL19">
        <v>0</v>
      </c>
      <c r="BM19">
        <v>1</v>
      </c>
      <c r="BN19">
        <v>0</v>
      </c>
      <c r="BO19">
        <v>3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</row>
    <row r="20" spans="1:88">
      <c r="A20">
        <v>19</v>
      </c>
      <c r="B20">
        <v>0</v>
      </c>
      <c r="C20">
        <v>0</v>
      </c>
      <c r="D20">
        <v>1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1</v>
      </c>
      <c r="O20">
        <v>0</v>
      </c>
      <c r="P20">
        <v>1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1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2</v>
      </c>
      <c r="AY20">
        <v>1</v>
      </c>
      <c r="AZ20">
        <v>0</v>
      </c>
      <c r="BA20">
        <v>0</v>
      </c>
      <c r="BB20">
        <v>0</v>
      </c>
      <c r="BC20">
        <v>0</v>
      </c>
      <c r="BD20">
        <v>1</v>
      </c>
      <c r="BE20">
        <v>0</v>
      </c>
      <c r="BF20">
        <v>0</v>
      </c>
      <c r="BG20">
        <v>0</v>
      </c>
      <c r="BH20">
        <v>0</v>
      </c>
      <c r="BI20">
        <v>3</v>
      </c>
      <c r="BJ20">
        <v>0</v>
      </c>
      <c r="BK20">
        <v>1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1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</row>
    <row r="21" spans="1:88">
      <c r="A21">
        <v>20</v>
      </c>
      <c r="B21">
        <v>0</v>
      </c>
      <c r="C21">
        <v>0</v>
      </c>
      <c r="D21">
        <v>0</v>
      </c>
      <c r="E21">
        <v>0</v>
      </c>
      <c r="F21">
        <v>1</v>
      </c>
      <c r="G21">
        <v>0</v>
      </c>
      <c r="H21">
        <v>0</v>
      </c>
      <c r="I21">
        <v>0</v>
      </c>
      <c r="J21">
        <v>0</v>
      </c>
      <c r="K21">
        <v>0</v>
      </c>
      <c r="L21">
        <v>1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1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2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3</v>
      </c>
      <c r="AY21">
        <v>0</v>
      </c>
      <c r="AZ21">
        <v>1</v>
      </c>
      <c r="BA21">
        <v>0</v>
      </c>
      <c r="BB21">
        <v>0</v>
      </c>
      <c r="BC21">
        <v>0</v>
      </c>
      <c r="BD21">
        <v>1</v>
      </c>
      <c r="BE21">
        <v>0</v>
      </c>
      <c r="BF21">
        <v>0</v>
      </c>
      <c r="BG21">
        <v>1</v>
      </c>
      <c r="BH21">
        <v>0</v>
      </c>
      <c r="BI21">
        <v>7</v>
      </c>
      <c r="BJ21">
        <v>1</v>
      </c>
      <c r="BK21">
        <v>0</v>
      </c>
      <c r="BL21">
        <v>0</v>
      </c>
      <c r="BM21">
        <v>2</v>
      </c>
      <c r="BN21">
        <v>0</v>
      </c>
      <c r="BO21">
        <v>2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</row>
    <row r="22" spans="1:88">
      <c r="A22">
        <v>21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1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3</v>
      </c>
      <c r="AY22">
        <v>0</v>
      </c>
      <c r="AZ22">
        <v>0</v>
      </c>
      <c r="BA22">
        <v>1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1</v>
      </c>
      <c r="BJ22">
        <v>0</v>
      </c>
      <c r="BK22">
        <v>0</v>
      </c>
      <c r="BL22">
        <v>0</v>
      </c>
      <c r="BM22">
        <v>2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1</v>
      </c>
      <c r="CJ22">
        <v>0</v>
      </c>
    </row>
    <row r="23" spans="1:88">
      <c r="A23">
        <v>22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1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1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1</v>
      </c>
      <c r="AA23">
        <v>0</v>
      </c>
      <c r="AB23">
        <v>0</v>
      </c>
      <c r="AC23">
        <v>1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1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2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2</v>
      </c>
      <c r="AY23">
        <v>0</v>
      </c>
      <c r="AZ23">
        <v>1</v>
      </c>
      <c r="BA23">
        <v>0</v>
      </c>
      <c r="BB23">
        <v>0</v>
      </c>
      <c r="BC23">
        <v>0</v>
      </c>
      <c r="BD23">
        <v>1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</row>
    <row r="24" spans="1:88">
      <c r="A24">
        <v>23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1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3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1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3</v>
      </c>
      <c r="AY24">
        <v>0</v>
      </c>
      <c r="AZ24">
        <v>0</v>
      </c>
      <c r="BA24">
        <v>0</v>
      </c>
      <c r="BB24">
        <v>1</v>
      </c>
      <c r="BC24">
        <v>0</v>
      </c>
      <c r="BD24">
        <v>6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1</v>
      </c>
      <c r="BK24">
        <v>0</v>
      </c>
      <c r="BL24">
        <v>0</v>
      </c>
      <c r="BM24">
        <v>1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</row>
    <row r="25" spans="1:88">
      <c r="A25">
        <v>24</v>
      </c>
      <c r="B25">
        <v>0</v>
      </c>
      <c r="C25">
        <v>1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1</v>
      </c>
      <c r="Z25">
        <v>7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</v>
      </c>
      <c r="AL25">
        <v>2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5</v>
      </c>
      <c r="AY25">
        <v>1</v>
      </c>
      <c r="AZ25">
        <v>6</v>
      </c>
      <c r="BA25">
        <v>0</v>
      </c>
      <c r="BB25">
        <v>0</v>
      </c>
      <c r="BC25">
        <v>0</v>
      </c>
      <c r="BD25">
        <v>30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1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1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</row>
    <row r="26" spans="1:88">
      <c r="A26">
        <v>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1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1</v>
      </c>
      <c r="Z26">
        <v>6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1</v>
      </c>
      <c r="AV26">
        <v>0</v>
      </c>
      <c r="AW26">
        <v>1</v>
      </c>
      <c r="AX26">
        <v>1</v>
      </c>
      <c r="AY26">
        <v>1</v>
      </c>
      <c r="AZ26">
        <v>4</v>
      </c>
      <c r="BA26">
        <v>0</v>
      </c>
      <c r="BB26">
        <v>1</v>
      </c>
      <c r="BC26">
        <v>0</v>
      </c>
      <c r="BD26">
        <v>25</v>
      </c>
      <c r="BE26">
        <v>0</v>
      </c>
      <c r="BF26">
        <v>0</v>
      </c>
      <c r="BG26">
        <v>0</v>
      </c>
      <c r="BH26">
        <v>0</v>
      </c>
      <c r="BI26">
        <v>1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1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</row>
    <row r="27" spans="1:88">
      <c r="A27">
        <v>26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14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2</v>
      </c>
      <c r="AN27">
        <v>1</v>
      </c>
      <c r="AO27">
        <v>1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4</v>
      </c>
      <c r="AZ27">
        <v>12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1</v>
      </c>
      <c r="BK27">
        <v>1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1</v>
      </c>
      <c r="CE27">
        <v>1</v>
      </c>
      <c r="CF27">
        <v>0</v>
      </c>
      <c r="CG27">
        <v>0</v>
      </c>
      <c r="CH27">
        <v>0</v>
      </c>
      <c r="CI27">
        <v>0</v>
      </c>
      <c r="CJ27">
        <v>0</v>
      </c>
    </row>
    <row r="28" spans="1:88">
      <c r="A28">
        <v>27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1</v>
      </c>
      <c r="W28">
        <v>1</v>
      </c>
      <c r="X28">
        <v>0</v>
      </c>
      <c r="Y28">
        <v>0</v>
      </c>
      <c r="Z28">
        <v>1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1</v>
      </c>
      <c r="AM28">
        <v>0</v>
      </c>
      <c r="AN28">
        <v>0</v>
      </c>
      <c r="AO28">
        <v>0</v>
      </c>
      <c r="AP28">
        <v>1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1</v>
      </c>
      <c r="AY28">
        <v>0</v>
      </c>
      <c r="AZ28">
        <v>3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1</v>
      </c>
      <c r="BJ28">
        <v>0</v>
      </c>
      <c r="BK28">
        <v>5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1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2</v>
      </c>
      <c r="CF28">
        <v>0</v>
      </c>
      <c r="CG28">
        <v>0</v>
      </c>
      <c r="CH28">
        <v>0</v>
      </c>
      <c r="CI28">
        <v>0</v>
      </c>
      <c r="CJ28">
        <v>0</v>
      </c>
    </row>
    <row r="29" spans="1:88">
      <c r="A29">
        <v>28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1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1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1</v>
      </c>
      <c r="AZ29">
        <v>0</v>
      </c>
      <c r="BA29">
        <v>0</v>
      </c>
      <c r="BB29">
        <v>0</v>
      </c>
      <c r="BC29">
        <v>0</v>
      </c>
      <c r="BD29">
        <v>5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6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</row>
    <row r="30" spans="1:88">
      <c r="A30">
        <v>29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7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1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1</v>
      </c>
      <c r="AY30">
        <v>1</v>
      </c>
      <c r="AZ30">
        <v>1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6</v>
      </c>
      <c r="BL30">
        <v>0</v>
      </c>
      <c r="BM30">
        <v>1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</row>
    <row r="31" spans="1:88">
      <c r="A31">
        <v>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1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2</v>
      </c>
      <c r="AZ31">
        <v>1</v>
      </c>
      <c r="BA31">
        <v>0</v>
      </c>
      <c r="BB31">
        <v>1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2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1</v>
      </c>
      <c r="CC31">
        <v>0</v>
      </c>
      <c r="CD31">
        <v>0</v>
      </c>
      <c r="CE31">
        <v>2</v>
      </c>
      <c r="CF31">
        <v>0</v>
      </c>
      <c r="CG31">
        <v>0</v>
      </c>
      <c r="CH31">
        <v>0</v>
      </c>
      <c r="CI31">
        <v>0</v>
      </c>
      <c r="CJ31">
        <v>0</v>
      </c>
    </row>
    <row r="32" spans="1:88">
      <c r="A32">
        <v>31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1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1</v>
      </c>
      <c r="AY32">
        <v>1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1</v>
      </c>
      <c r="CI32">
        <v>0</v>
      </c>
      <c r="CJ32">
        <v>0</v>
      </c>
    </row>
    <row r="33" spans="1:88">
      <c r="A33">
        <v>32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1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1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1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1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</row>
    <row r="34" spans="1:88">
      <c r="A34">
        <v>33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1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1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1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</row>
    <row r="35" spans="1:88">
      <c r="A35">
        <v>34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4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</row>
    <row r="36" spans="1:88">
      <c r="A36">
        <v>35</v>
      </c>
      <c r="B36">
        <v>0</v>
      </c>
      <c r="C36">
        <v>0</v>
      </c>
      <c r="D36">
        <v>0</v>
      </c>
      <c r="E36">
        <v>0</v>
      </c>
      <c r="F36">
        <v>0</v>
      </c>
      <c r="G36">
        <v>1</v>
      </c>
      <c r="H36">
        <v>0</v>
      </c>
      <c r="I36">
        <v>1</v>
      </c>
      <c r="J36">
        <v>0</v>
      </c>
      <c r="K36">
        <v>1</v>
      </c>
      <c r="L36">
        <v>0</v>
      </c>
      <c r="M36">
        <v>0</v>
      </c>
      <c r="N36">
        <v>0</v>
      </c>
      <c r="O36">
        <v>0</v>
      </c>
      <c r="P36">
        <v>1</v>
      </c>
      <c r="Q36">
        <v>0</v>
      </c>
      <c r="R36">
        <v>0</v>
      </c>
      <c r="S36">
        <v>2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1</v>
      </c>
      <c r="AA36">
        <v>0</v>
      </c>
      <c r="AB36">
        <v>0</v>
      </c>
      <c r="AC36">
        <v>1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1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2</v>
      </c>
      <c r="AX36">
        <v>12</v>
      </c>
      <c r="AY36">
        <v>0</v>
      </c>
      <c r="AZ36">
        <v>3</v>
      </c>
      <c r="BA36">
        <v>0</v>
      </c>
      <c r="BB36">
        <v>0</v>
      </c>
      <c r="BC36">
        <v>0</v>
      </c>
      <c r="BD36">
        <v>4</v>
      </c>
      <c r="BE36">
        <v>0</v>
      </c>
      <c r="BF36">
        <v>1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3</v>
      </c>
      <c r="BN36">
        <v>0</v>
      </c>
      <c r="BO36">
        <v>0</v>
      </c>
      <c r="BP36">
        <v>1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workbookViewId="0">
      <selection activeCell="A2" sqref="A2:A92"/>
    </sheetView>
  </sheetViews>
  <sheetFormatPr defaultRowHeight="15"/>
  <cols>
    <col min="1" max="1" width="25.140625" bestFit="1" customWidth="1"/>
    <col min="2" max="2" width="21.85546875" bestFit="1" customWidth="1"/>
    <col min="3" max="3" width="13.85546875" bestFit="1" customWidth="1"/>
    <col min="4" max="4" width="13.28515625" bestFit="1" customWidth="1"/>
    <col min="5" max="5" width="14.5703125" bestFit="1" customWidth="1"/>
    <col min="6" max="6" width="25.85546875" bestFit="1" customWidth="1"/>
    <col min="7" max="7" width="13.42578125" bestFit="1" customWidth="1"/>
    <col min="8" max="8" width="14.28515625" bestFit="1" customWidth="1"/>
    <col min="9" max="9" width="13.7109375" bestFit="1" customWidth="1"/>
    <col min="10" max="10" width="15.85546875" bestFit="1" customWidth="1"/>
    <col min="11" max="11" width="78" bestFit="1" customWidth="1"/>
  </cols>
  <sheetData>
    <row r="1" spans="1:11">
      <c r="A1" t="s">
        <v>328</v>
      </c>
      <c r="B1" t="s">
        <v>329</v>
      </c>
      <c r="C1" t="s">
        <v>0</v>
      </c>
      <c r="D1" t="s">
        <v>1</v>
      </c>
      <c r="E1" t="s">
        <v>2</v>
      </c>
      <c r="F1" t="s">
        <v>330</v>
      </c>
      <c r="G1" t="s">
        <v>3</v>
      </c>
      <c r="H1" t="s">
        <v>4</v>
      </c>
      <c r="I1" t="s">
        <v>5</v>
      </c>
      <c r="J1" t="s">
        <v>6</v>
      </c>
      <c r="K1" t="s">
        <v>327</v>
      </c>
    </row>
    <row r="2" spans="1:11">
      <c r="A2" t="s">
        <v>7</v>
      </c>
      <c r="C2" t="s">
        <v>8</v>
      </c>
      <c r="D2">
        <v>38</v>
      </c>
      <c r="E2">
        <v>68</v>
      </c>
      <c r="F2" t="s">
        <v>331</v>
      </c>
      <c r="G2">
        <v>5.5</v>
      </c>
      <c r="H2">
        <v>6</v>
      </c>
      <c r="I2">
        <v>7.25</v>
      </c>
      <c r="J2" t="s">
        <v>9</v>
      </c>
      <c r="K2" t="s">
        <v>332</v>
      </c>
    </row>
    <row r="3" spans="1:11">
      <c r="A3" t="s">
        <v>10</v>
      </c>
      <c r="C3" t="s">
        <v>11</v>
      </c>
      <c r="D3">
        <v>70</v>
      </c>
      <c r="E3">
        <v>80</v>
      </c>
      <c r="F3" t="s">
        <v>331</v>
      </c>
      <c r="G3">
        <v>5.25</v>
      </c>
      <c r="H3">
        <v>6.25</v>
      </c>
      <c r="I3">
        <v>7.75</v>
      </c>
      <c r="J3" t="s">
        <v>12</v>
      </c>
      <c r="K3" t="s">
        <v>332</v>
      </c>
    </row>
    <row r="4" spans="1:11">
      <c r="A4" t="s">
        <v>13</v>
      </c>
      <c r="C4" t="s">
        <v>11</v>
      </c>
      <c r="D4">
        <v>55</v>
      </c>
      <c r="E4">
        <v>75</v>
      </c>
      <c r="F4" t="s">
        <v>331</v>
      </c>
      <c r="G4">
        <v>4.75</v>
      </c>
      <c r="H4">
        <v>6.25</v>
      </c>
      <c r="I4">
        <v>7.75</v>
      </c>
      <c r="J4" t="s">
        <v>12</v>
      </c>
      <c r="K4" t="s">
        <v>332</v>
      </c>
    </row>
    <row r="5" spans="1:11">
      <c r="A5" t="s">
        <v>14</v>
      </c>
      <c r="C5" t="s">
        <v>11</v>
      </c>
      <c r="D5">
        <v>65</v>
      </c>
      <c r="E5">
        <v>90</v>
      </c>
      <c r="F5" t="s">
        <v>331</v>
      </c>
      <c r="G5">
        <v>5.25</v>
      </c>
      <c r="H5">
        <v>7.51</v>
      </c>
      <c r="I5">
        <v>8.5</v>
      </c>
      <c r="J5" t="s">
        <v>12</v>
      </c>
      <c r="K5" t="s">
        <v>332</v>
      </c>
    </row>
    <row r="6" spans="1:11">
      <c r="A6" t="s">
        <v>15</v>
      </c>
      <c r="C6" t="s">
        <v>11</v>
      </c>
      <c r="D6">
        <v>80</v>
      </c>
      <c r="E6">
        <v>120</v>
      </c>
      <c r="F6" t="s">
        <v>333</v>
      </c>
      <c r="G6">
        <v>6.75</v>
      </c>
      <c r="H6">
        <v>9.25</v>
      </c>
      <c r="I6">
        <v>11.25</v>
      </c>
      <c r="J6" t="s">
        <v>9</v>
      </c>
      <c r="K6" t="s">
        <v>332</v>
      </c>
    </row>
    <row r="7" spans="1:11">
      <c r="A7" t="s">
        <v>16</v>
      </c>
      <c r="C7" t="s">
        <v>17</v>
      </c>
      <c r="D7">
        <v>20</v>
      </c>
      <c r="E7">
        <v>28</v>
      </c>
      <c r="F7" t="s">
        <v>333</v>
      </c>
      <c r="G7">
        <v>5.25</v>
      </c>
      <c r="H7">
        <v>8.25</v>
      </c>
      <c r="I7">
        <v>9.25</v>
      </c>
      <c r="J7" t="s">
        <v>12</v>
      </c>
      <c r="K7" t="s">
        <v>332</v>
      </c>
    </row>
    <row r="8" spans="1:11">
      <c r="A8" t="s">
        <v>18</v>
      </c>
      <c r="C8" t="s">
        <v>17</v>
      </c>
      <c r="D8">
        <v>31</v>
      </c>
      <c r="E8">
        <v>37</v>
      </c>
      <c r="F8" t="s">
        <v>331</v>
      </c>
      <c r="G8">
        <v>5.5</v>
      </c>
      <c r="H8">
        <v>7.5</v>
      </c>
      <c r="I8">
        <v>8.75</v>
      </c>
      <c r="J8" t="s">
        <v>12</v>
      </c>
      <c r="K8" t="s">
        <v>332</v>
      </c>
    </row>
    <row r="9" spans="1:11">
      <c r="A9" t="s">
        <v>19</v>
      </c>
      <c r="C9" t="s">
        <v>20</v>
      </c>
      <c r="D9">
        <v>53</v>
      </c>
      <c r="E9">
        <v>65</v>
      </c>
      <c r="F9" t="s">
        <v>331</v>
      </c>
      <c r="G9">
        <v>4.5</v>
      </c>
      <c r="H9">
        <v>5.25</v>
      </c>
      <c r="I9">
        <v>6.25</v>
      </c>
      <c r="J9" t="s">
        <v>12</v>
      </c>
      <c r="K9" t="s">
        <v>332</v>
      </c>
    </row>
    <row r="10" spans="1:11">
      <c r="A10" t="s">
        <v>21</v>
      </c>
      <c r="C10" t="s">
        <v>20</v>
      </c>
      <c r="D10">
        <v>40</v>
      </c>
      <c r="E10">
        <v>52</v>
      </c>
      <c r="F10" t="s">
        <v>331</v>
      </c>
      <c r="G10">
        <v>4.75</v>
      </c>
      <c r="H10">
        <v>5.75</v>
      </c>
      <c r="I10">
        <v>7.75</v>
      </c>
      <c r="J10" t="s">
        <v>12</v>
      </c>
      <c r="K10" t="s">
        <v>332</v>
      </c>
    </row>
    <row r="11" spans="1:11">
      <c r="A11" t="s">
        <v>22</v>
      </c>
      <c r="C11" t="s">
        <v>20</v>
      </c>
      <c r="D11">
        <v>30</v>
      </c>
      <c r="E11">
        <v>45</v>
      </c>
      <c r="F11" t="s">
        <v>331</v>
      </c>
      <c r="G11">
        <v>5.25</v>
      </c>
      <c r="H11">
        <v>7.75</v>
      </c>
      <c r="I11">
        <v>8.75</v>
      </c>
      <c r="J11" t="s">
        <v>12</v>
      </c>
      <c r="K11" t="s">
        <v>332</v>
      </c>
    </row>
    <row r="12" spans="1:11">
      <c r="A12" t="s">
        <v>23</v>
      </c>
      <c r="C12" t="s">
        <v>20</v>
      </c>
      <c r="D12">
        <v>55</v>
      </c>
      <c r="E12">
        <v>65</v>
      </c>
      <c r="F12" t="s">
        <v>331</v>
      </c>
      <c r="G12">
        <v>5.25</v>
      </c>
      <c r="H12">
        <v>6.5</v>
      </c>
      <c r="I12">
        <v>8</v>
      </c>
      <c r="J12" t="s">
        <v>12</v>
      </c>
      <c r="K12" t="s">
        <v>332</v>
      </c>
    </row>
    <row r="13" spans="1:11">
      <c r="A13" t="s">
        <v>24</v>
      </c>
      <c r="C13" t="s">
        <v>20</v>
      </c>
      <c r="D13">
        <v>37</v>
      </c>
      <c r="E13">
        <v>45</v>
      </c>
      <c r="F13" t="s">
        <v>331</v>
      </c>
      <c r="G13">
        <v>5.25</v>
      </c>
      <c r="H13">
        <v>8.25</v>
      </c>
      <c r="I13">
        <v>8.75</v>
      </c>
      <c r="J13" t="s">
        <v>12</v>
      </c>
      <c r="K13" t="s">
        <v>332</v>
      </c>
    </row>
    <row r="14" spans="1:11">
      <c r="A14" t="s">
        <v>25</v>
      </c>
      <c r="C14" t="s">
        <v>20</v>
      </c>
      <c r="D14">
        <v>35</v>
      </c>
      <c r="E14">
        <v>40</v>
      </c>
      <c r="F14" t="s">
        <v>331</v>
      </c>
      <c r="G14">
        <v>4.25</v>
      </c>
      <c r="H14">
        <v>5.5</v>
      </c>
      <c r="I14">
        <v>6.5</v>
      </c>
      <c r="J14" t="s">
        <v>12</v>
      </c>
      <c r="K14" t="s">
        <v>332</v>
      </c>
    </row>
    <row r="15" spans="1:11">
      <c r="A15" t="s">
        <v>26</v>
      </c>
      <c r="C15" t="s">
        <v>20</v>
      </c>
      <c r="D15">
        <v>35</v>
      </c>
      <c r="E15">
        <v>52</v>
      </c>
      <c r="F15" t="s">
        <v>331</v>
      </c>
      <c r="G15">
        <v>5</v>
      </c>
      <c r="H15">
        <v>6</v>
      </c>
      <c r="I15">
        <v>8.75</v>
      </c>
      <c r="J15" t="s">
        <v>12</v>
      </c>
      <c r="K15" t="s">
        <v>332</v>
      </c>
    </row>
    <row r="16" spans="1:11">
      <c r="A16" t="s">
        <v>27</v>
      </c>
      <c r="C16" t="s">
        <v>20</v>
      </c>
      <c r="D16">
        <v>33</v>
      </c>
      <c r="E16">
        <v>38</v>
      </c>
      <c r="F16" t="s">
        <v>333</v>
      </c>
      <c r="G16">
        <v>5.25</v>
      </c>
      <c r="H16">
        <v>5.75</v>
      </c>
      <c r="I16">
        <v>7.25</v>
      </c>
      <c r="J16" t="s">
        <v>12</v>
      </c>
      <c r="K16" t="s">
        <v>332</v>
      </c>
    </row>
    <row r="17" spans="1:11">
      <c r="A17" t="s">
        <v>28</v>
      </c>
      <c r="C17" t="s">
        <v>20</v>
      </c>
      <c r="D17">
        <v>45</v>
      </c>
      <c r="E17">
        <v>65</v>
      </c>
      <c r="F17" t="s">
        <v>331</v>
      </c>
      <c r="G17">
        <v>4.76</v>
      </c>
      <c r="H17">
        <v>7.26</v>
      </c>
      <c r="I17">
        <v>8.75</v>
      </c>
      <c r="J17" t="s">
        <v>12</v>
      </c>
      <c r="K17" t="s">
        <v>332</v>
      </c>
    </row>
    <row r="18" spans="1:11">
      <c r="A18" t="s">
        <v>29</v>
      </c>
      <c r="B18" t="s">
        <v>334</v>
      </c>
      <c r="C18" t="s">
        <v>30</v>
      </c>
      <c r="D18">
        <v>38</v>
      </c>
      <c r="E18">
        <v>45</v>
      </c>
      <c r="F18" t="s">
        <v>331</v>
      </c>
      <c r="G18">
        <v>5.25</v>
      </c>
      <c r="H18">
        <v>6</v>
      </c>
      <c r="I18">
        <v>8.75</v>
      </c>
      <c r="J18" t="s">
        <v>12</v>
      </c>
      <c r="K18" t="s">
        <v>335</v>
      </c>
    </row>
    <row r="19" spans="1:11">
      <c r="A19" t="s">
        <v>31</v>
      </c>
      <c r="C19" t="s">
        <v>30</v>
      </c>
      <c r="D19">
        <v>32</v>
      </c>
      <c r="E19">
        <v>38</v>
      </c>
      <c r="F19" t="s">
        <v>331</v>
      </c>
      <c r="G19">
        <v>3.75</v>
      </c>
      <c r="H19">
        <v>5</v>
      </c>
      <c r="I19">
        <v>8.5</v>
      </c>
      <c r="J19" t="s">
        <v>12</v>
      </c>
      <c r="K19" t="s">
        <v>336</v>
      </c>
    </row>
    <row r="20" spans="1:11">
      <c r="A20" t="s">
        <v>32</v>
      </c>
      <c r="C20" t="s">
        <v>30</v>
      </c>
      <c r="D20">
        <v>36</v>
      </c>
      <c r="E20">
        <v>41</v>
      </c>
      <c r="F20" t="s">
        <v>331</v>
      </c>
      <c r="G20">
        <v>5.75</v>
      </c>
      <c r="H20">
        <v>7.25</v>
      </c>
      <c r="I20">
        <v>8.75</v>
      </c>
      <c r="J20" t="s">
        <v>12</v>
      </c>
      <c r="K20" t="s">
        <v>335</v>
      </c>
    </row>
    <row r="21" spans="1:11">
      <c r="A21" t="s">
        <v>33</v>
      </c>
      <c r="C21" t="s">
        <v>30</v>
      </c>
      <c r="D21">
        <v>32</v>
      </c>
      <c r="E21">
        <v>36</v>
      </c>
      <c r="F21" t="s">
        <v>331</v>
      </c>
      <c r="G21">
        <v>3.75</v>
      </c>
      <c r="H21">
        <v>5.5</v>
      </c>
      <c r="I21">
        <v>6.5</v>
      </c>
      <c r="J21" t="s">
        <v>12</v>
      </c>
      <c r="K21" t="s">
        <v>337</v>
      </c>
    </row>
    <row r="22" spans="1:11">
      <c r="A22" t="s">
        <v>34</v>
      </c>
      <c r="C22" t="s">
        <v>30</v>
      </c>
      <c r="D22">
        <v>41</v>
      </c>
      <c r="E22">
        <v>49</v>
      </c>
      <c r="F22" t="s">
        <v>331</v>
      </c>
      <c r="G22">
        <v>5.25</v>
      </c>
      <c r="H22">
        <v>7.25</v>
      </c>
      <c r="I22">
        <v>8.5</v>
      </c>
      <c r="J22" t="s">
        <v>9</v>
      </c>
      <c r="K22" t="s">
        <v>335</v>
      </c>
    </row>
    <row r="23" spans="1:11">
      <c r="A23" t="s">
        <v>35</v>
      </c>
      <c r="C23" t="s">
        <v>30</v>
      </c>
      <c r="D23">
        <v>40</v>
      </c>
      <c r="E23">
        <v>48</v>
      </c>
      <c r="F23" t="s">
        <v>331</v>
      </c>
      <c r="G23">
        <v>5.74</v>
      </c>
      <c r="H23">
        <v>7.25</v>
      </c>
      <c r="I23">
        <v>9.25</v>
      </c>
      <c r="J23" t="s">
        <v>9</v>
      </c>
      <c r="K23" t="s">
        <v>335</v>
      </c>
    </row>
    <row r="24" spans="1:11">
      <c r="A24" t="s">
        <v>36</v>
      </c>
      <c r="C24" t="s">
        <v>30</v>
      </c>
      <c r="D24">
        <v>32</v>
      </c>
      <c r="E24">
        <v>38</v>
      </c>
      <c r="F24" t="s">
        <v>333</v>
      </c>
      <c r="G24">
        <v>3.25</v>
      </c>
      <c r="H24">
        <v>4.25</v>
      </c>
      <c r="I24">
        <v>6</v>
      </c>
      <c r="J24" t="s">
        <v>9</v>
      </c>
      <c r="K24" t="s">
        <v>337</v>
      </c>
    </row>
    <row r="25" spans="1:11">
      <c r="A25" t="s">
        <v>37</v>
      </c>
      <c r="C25" t="s">
        <v>30</v>
      </c>
      <c r="D25">
        <v>20</v>
      </c>
      <c r="E25">
        <v>28</v>
      </c>
      <c r="F25" t="s">
        <v>331</v>
      </c>
      <c r="G25">
        <v>5.5</v>
      </c>
      <c r="H25">
        <v>6.5</v>
      </c>
      <c r="I25">
        <v>8.5</v>
      </c>
      <c r="J25" t="s">
        <v>9</v>
      </c>
      <c r="K25" t="s">
        <v>337</v>
      </c>
    </row>
    <row r="26" spans="1:11">
      <c r="A26" t="s">
        <v>38</v>
      </c>
      <c r="C26" t="s">
        <v>30</v>
      </c>
      <c r="D26">
        <v>35</v>
      </c>
      <c r="E26">
        <v>40</v>
      </c>
      <c r="F26" t="s">
        <v>331</v>
      </c>
      <c r="G26">
        <v>5.5</v>
      </c>
      <c r="H26">
        <v>7.25</v>
      </c>
      <c r="I26">
        <v>8.75</v>
      </c>
      <c r="J26" t="s">
        <v>9</v>
      </c>
      <c r="K26" t="s">
        <v>337</v>
      </c>
    </row>
    <row r="27" spans="1:11">
      <c r="A27" t="s">
        <v>39</v>
      </c>
      <c r="C27" t="s">
        <v>30</v>
      </c>
      <c r="D27">
        <v>35</v>
      </c>
      <c r="E27">
        <v>40</v>
      </c>
      <c r="F27" t="s">
        <v>333</v>
      </c>
      <c r="G27">
        <v>5.5</v>
      </c>
      <c r="H27">
        <v>6.5</v>
      </c>
      <c r="I27">
        <v>8.25</v>
      </c>
      <c r="J27" t="s">
        <v>9</v>
      </c>
      <c r="K27" t="s">
        <v>338</v>
      </c>
    </row>
    <row r="28" spans="1:11">
      <c r="A28" t="s">
        <v>40</v>
      </c>
      <c r="C28" t="s">
        <v>30</v>
      </c>
      <c r="D28">
        <v>34</v>
      </c>
      <c r="E28">
        <v>42</v>
      </c>
      <c r="F28" t="s">
        <v>333</v>
      </c>
      <c r="G28">
        <v>5</v>
      </c>
      <c r="H28">
        <v>6.75</v>
      </c>
      <c r="I28">
        <v>8.75</v>
      </c>
      <c r="J28" t="s">
        <v>9</v>
      </c>
      <c r="K28" t="s">
        <v>335</v>
      </c>
    </row>
    <row r="29" spans="1:11">
      <c r="A29" t="s">
        <v>41</v>
      </c>
      <c r="C29" t="s">
        <v>30</v>
      </c>
      <c r="D29">
        <v>31</v>
      </c>
      <c r="E29">
        <v>37</v>
      </c>
      <c r="F29" t="s">
        <v>331</v>
      </c>
      <c r="G29">
        <v>3.25</v>
      </c>
      <c r="H29">
        <v>4.26</v>
      </c>
      <c r="I29">
        <v>5.75</v>
      </c>
      <c r="J29" t="s">
        <v>9</v>
      </c>
      <c r="K29" t="s">
        <v>337</v>
      </c>
    </row>
    <row r="30" spans="1:11">
      <c r="A30" t="s">
        <v>42</v>
      </c>
      <c r="C30" t="s">
        <v>30</v>
      </c>
      <c r="D30">
        <v>45</v>
      </c>
      <c r="E30">
        <v>55</v>
      </c>
      <c r="F30" t="s">
        <v>331</v>
      </c>
      <c r="G30">
        <v>5</v>
      </c>
      <c r="H30">
        <v>6.5</v>
      </c>
      <c r="I30">
        <v>10.75</v>
      </c>
      <c r="J30" t="s">
        <v>9</v>
      </c>
      <c r="K30" t="s">
        <v>335</v>
      </c>
    </row>
    <row r="31" spans="1:11">
      <c r="A31" t="s">
        <v>43</v>
      </c>
      <c r="C31" t="s">
        <v>30</v>
      </c>
      <c r="D31">
        <v>33</v>
      </c>
      <c r="E31">
        <v>40</v>
      </c>
      <c r="F31" t="s">
        <v>333</v>
      </c>
      <c r="G31">
        <v>5</v>
      </c>
      <c r="H31">
        <v>5.75</v>
      </c>
      <c r="I31">
        <v>7.25</v>
      </c>
      <c r="J31" t="s">
        <v>9</v>
      </c>
      <c r="K31" t="s">
        <v>337</v>
      </c>
    </row>
    <row r="32" spans="1:11">
      <c r="A32" t="s">
        <v>44</v>
      </c>
      <c r="C32" t="s">
        <v>30</v>
      </c>
      <c r="D32">
        <v>34</v>
      </c>
      <c r="E32">
        <v>40</v>
      </c>
      <c r="F32" t="s">
        <v>333</v>
      </c>
      <c r="G32">
        <v>3.25</v>
      </c>
      <c r="H32">
        <v>3.5</v>
      </c>
      <c r="I32">
        <v>5.75</v>
      </c>
      <c r="J32" t="s">
        <v>12</v>
      </c>
      <c r="K32" t="s">
        <v>337</v>
      </c>
    </row>
    <row r="33" spans="1:11">
      <c r="A33" t="s">
        <v>45</v>
      </c>
      <c r="C33" t="s">
        <v>30</v>
      </c>
      <c r="D33">
        <v>36</v>
      </c>
      <c r="E33">
        <v>44</v>
      </c>
      <c r="F33" t="s">
        <v>331</v>
      </c>
      <c r="G33">
        <v>4.25</v>
      </c>
      <c r="H33">
        <v>5.25</v>
      </c>
      <c r="I33">
        <v>6.25</v>
      </c>
      <c r="J33" t="s">
        <v>9</v>
      </c>
      <c r="K33" t="s">
        <v>362</v>
      </c>
    </row>
    <row r="34" spans="1:11">
      <c r="A34" t="s">
        <v>46</v>
      </c>
      <c r="C34" t="s">
        <v>30</v>
      </c>
      <c r="D34">
        <v>27</v>
      </c>
      <c r="E34">
        <v>30</v>
      </c>
      <c r="F34" t="s">
        <v>331</v>
      </c>
      <c r="G34">
        <v>5.5</v>
      </c>
      <c r="H34">
        <v>7</v>
      </c>
      <c r="I34">
        <v>8.75</v>
      </c>
      <c r="J34" t="s">
        <v>12</v>
      </c>
      <c r="K34" t="s">
        <v>335</v>
      </c>
    </row>
    <row r="35" spans="1:11">
      <c r="A35" t="s">
        <v>47</v>
      </c>
      <c r="C35" t="s">
        <v>30</v>
      </c>
      <c r="D35">
        <v>32</v>
      </c>
      <c r="E35">
        <v>37</v>
      </c>
      <c r="F35" t="s">
        <v>333</v>
      </c>
      <c r="G35">
        <v>4.75</v>
      </c>
      <c r="H35">
        <v>8.25</v>
      </c>
      <c r="I35">
        <v>9.25</v>
      </c>
      <c r="J35" t="s">
        <v>9</v>
      </c>
      <c r="K35" t="s">
        <v>337</v>
      </c>
    </row>
    <row r="36" spans="1:11">
      <c r="A36" t="s">
        <v>48</v>
      </c>
      <c r="C36" t="s">
        <v>30</v>
      </c>
      <c r="D36">
        <v>31</v>
      </c>
      <c r="E36">
        <v>81</v>
      </c>
      <c r="F36" t="s">
        <v>333</v>
      </c>
      <c r="G36">
        <v>6.5</v>
      </c>
      <c r="H36">
        <v>7.75</v>
      </c>
      <c r="I36">
        <v>8.75</v>
      </c>
      <c r="J36" t="s">
        <v>9</v>
      </c>
      <c r="K36" t="s">
        <v>337</v>
      </c>
    </row>
    <row r="37" spans="1:11">
      <c r="A37" t="s">
        <v>49</v>
      </c>
      <c r="C37" t="s">
        <v>30</v>
      </c>
      <c r="D37">
        <v>35</v>
      </c>
      <c r="E37">
        <v>40</v>
      </c>
      <c r="F37" t="s">
        <v>331</v>
      </c>
      <c r="G37">
        <v>5</v>
      </c>
      <c r="H37">
        <v>6.25</v>
      </c>
      <c r="I37">
        <v>7.75</v>
      </c>
      <c r="J37" t="s">
        <v>9</v>
      </c>
      <c r="K37" t="s">
        <v>337</v>
      </c>
    </row>
    <row r="38" spans="1:11">
      <c r="A38" t="s">
        <v>50</v>
      </c>
      <c r="C38" t="s">
        <v>30</v>
      </c>
      <c r="D38">
        <v>30</v>
      </c>
      <c r="E38">
        <v>40</v>
      </c>
      <c r="F38" t="s">
        <v>331</v>
      </c>
      <c r="G38">
        <v>5.75</v>
      </c>
      <c r="H38">
        <v>6.75</v>
      </c>
      <c r="I38">
        <v>8.5</v>
      </c>
      <c r="J38" t="s">
        <v>9</v>
      </c>
      <c r="K38" t="s">
        <v>337</v>
      </c>
    </row>
    <row r="39" spans="1:11">
      <c r="A39" t="s">
        <v>51</v>
      </c>
      <c r="C39" t="s">
        <v>30</v>
      </c>
      <c r="D39">
        <v>32</v>
      </c>
      <c r="E39">
        <v>34</v>
      </c>
      <c r="F39" t="s">
        <v>331</v>
      </c>
      <c r="G39">
        <v>5.75</v>
      </c>
      <c r="H39">
        <v>8.75</v>
      </c>
      <c r="I39">
        <v>9.75</v>
      </c>
      <c r="J39" t="s">
        <v>9</v>
      </c>
      <c r="K39" t="s">
        <v>361</v>
      </c>
    </row>
    <row r="40" spans="1:11">
      <c r="A40" t="s">
        <v>52</v>
      </c>
      <c r="C40" t="s">
        <v>30</v>
      </c>
      <c r="D40">
        <v>31</v>
      </c>
      <c r="E40">
        <v>35</v>
      </c>
      <c r="F40" t="s">
        <v>333</v>
      </c>
      <c r="G40">
        <v>6.75</v>
      </c>
      <c r="H40">
        <v>8.25</v>
      </c>
      <c r="I40">
        <v>8.75</v>
      </c>
      <c r="J40" t="s">
        <v>9</v>
      </c>
      <c r="K40" t="s">
        <v>335</v>
      </c>
    </row>
    <row r="41" spans="1:11">
      <c r="A41" t="s">
        <v>53</v>
      </c>
      <c r="C41" t="s">
        <v>30</v>
      </c>
      <c r="D41">
        <v>33</v>
      </c>
      <c r="E41">
        <v>40</v>
      </c>
      <c r="F41" t="s">
        <v>331</v>
      </c>
      <c r="G41">
        <v>5.25</v>
      </c>
      <c r="H41">
        <v>7.75</v>
      </c>
      <c r="I41">
        <v>8.75</v>
      </c>
      <c r="J41" t="s">
        <v>9</v>
      </c>
      <c r="K41" t="s">
        <v>337</v>
      </c>
    </row>
    <row r="42" spans="1:11">
      <c r="A42" t="s">
        <v>54</v>
      </c>
      <c r="C42" t="s">
        <v>30</v>
      </c>
      <c r="D42">
        <v>50</v>
      </c>
      <c r="E42">
        <v>60</v>
      </c>
      <c r="F42" t="s">
        <v>331</v>
      </c>
      <c r="G42">
        <v>6.25</v>
      </c>
      <c r="H42">
        <v>7.75</v>
      </c>
      <c r="I42">
        <v>9.75</v>
      </c>
      <c r="J42" t="s">
        <v>9</v>
      </c>
      <c r="K42" t="s">
        <v>337</v>
      </c>
    </row>
    <row r="43" spans="1:11">
      <c r="A43" t="s">
        <v>55</v>
      </c>
      <c r="C43" t="s">
        <v>30</v>
      </c>
      <c r="D43">
        <v>30</v>
      </c>
      <c r="E43">
        <v>35</v>
      </c>
      <c r="F43" t="s">
        <v>331</v>
      </c>
      <c r="G43">
        <v>5.51</v>
      </c>
      <c r="H43">
        <v>7.25</v>
      </c>
      <c r="I43">
        <v>8.75</v>
      </c>
      <c r="J43" t="s">
        <v>9</v>
      </c>
      <c r="K43" t="s">
        <v>337</v>
      </c>
    </row>
    <row r="44" spans="1:11">
      <c r="A44" t="s">
        <v>56</v>
      </c>
      <c r="C44" t="s">
        <v>30</v>
      </c>
      <c r="D44">
        <v>36</v>
      </c>
      <c r="E44">
        <v>40</v>
      </c>
      <c r="F44" t="s">
        <v>331</v>
      </c>
      <c r="G44">
        <v>5</v>
      </c>
      <c r="H44">
        <v>6.25</v>
      </c>
      <c r="I44">
        <v>8.5</v>
      </c>
      <c r="J44" t="s">
        <v>9</v>
      </c>
      <c r="K44" t="s">
        <v>337</v>
      </c>
    </row>
    <row r="45" spans="1:11">
      <c r="A45" t="s">
        <v>57</v>
      </c>
      <c r="C45" t="s">
        <v>30</v>
      </c>
      <c r="D45">
        <v>35</v>
      </c>
      <c r="E45">
        <v>44</v>
      </c>
      <c r="F45" t="s">
        <v>331</v>
      </c>
      <c r="G45">
        <v>5.25</v>
      </c>
      <c r="H45">
        <v>6</v>
      </c>
      <c r="I45">
        <v>10</v>
      </c>
      <c r="J45" t="s">
        <v>9</v>
      </c>
      <c r="K45" t="s">
        <v>337</v>
      </c>
    </row>
    <row r="46" spans="1:11">
      <c r="A46" t="s">
        <v>58</v>
      </c>
      <c r="C46" t="s">
        <v>30</v>
      </c>
      <c r="D46">
        <v>37</v>
      </c>
      <c r="E46">
        <v>45</v>
      </c>
      <c r="F46" t="s">
        <v>331</v>
      </c>
      <c r="G46">
        <v>6</v>
      </c>
      <c r="H46">
        <v>7.5</v>
      </c>
      <c r="I46">
        <v>8.75</v>
      </c>
      <c r="J46" t="s">
        <v>9</v>
      </c>
      <c r="K46" t="s">
        <v>337</v>
      </c>
    </row>
    <row r="47" spans="1:11">
      <c r="A47" t="s">
        <v>59</v>
      </c>
      <c r="C47" t="s">
        <v>30</v>
      </c>
      <c r="D47">
        <v>30</v>
      </c>
      <c r="E47">
        <v>46</v>
      </c>
      <c r="F47" t="s">
        <v>331</v>
      </c>
      <c r="G47">
        <v>5.5</v>
      </c>
      <c r="H47">
        <v>8.75</v>
      </c>
      <c r="I47">
        <v>10.25</v>
      </c>
      <c r="J47" t="s">
        <v>9</v>
      </c>
      <c r="K47" t="s">
        <v>337</v>
      </c>
    </row>
    <row r="48" spans="1:11">
      <c r="A48" t="s">
        <v>60</v>
      </c>
      <c r="C48" t="s">
        <v>30</v>
      </c>
      <c r="D48">
        <v>35</v>
      </c>
      <c r="E48">
        <v>44</v>
      </c>
      <c r="F48" t="s">
        <v>331</v>
      </c>
      <c r="G48">
        <v>5.75</v>
      </c>
      <c r="H48">
        <v>7.75</v>
      </c>
      <c r="I48">
        <v>9.75</v>
      </c>
      <c r="J48" t="s">
        <v>9</v>
      </c>
      <c r="K48" t="s">
        <v>335</v>
      </c>
    </row>
    <row r="49" spans="1:11">
      <c r="A49" t="s">
        <v>61</v>
      </c>
      <c r="B49" t="s">
        <v>339</v>
      </c>
      <c r="C49" t="s">
        <v>30</v>
      </c>
      <c r="D49">
        <v>28</v>
      </c>
      <c r="E49">
        <v>35</v>
      </c>
      <c r="F49" t="e">
        <f xml:space="preserve"> probably chrysistis ukmoths.org.uk</f>
        <v>#NAME?</v>
      </c>
      <c r="G49">
        <v>5.5</v>
      </c>
      <c r="H49">
        <v>6.25</v>
      </c>
      <c r="I49">
        <v>10</v>
      </c>
      <c r="J49" t="s">
        <v>9</v>
      </c>
      <c r="K49" t="s">
        <v>335</v>
      </c>
    </row>
    <row r="50" spans="1:11">
      <c r="A50" t="s">
        <v>62</v>
      </c>
      <c r="C50" t="s">
        <v>30</v>
      </c>
      <c r="D50">
        <v>28</v>
      </c>
      <c r="E50">
        <v>34</v>
      </c>
      <c r="F50" t="s">
        <v>331</v>
      </c>
      <c r="G50">
        <v>5.25</v>
      </c>
      <c r="H50">
        <v>8.25</v>
      </c>
      <c r="I50">
        <v>9.5</v>
      </c>
      <c r="J50" t="s">
        <v>9</v>
      </c>
      <c r="K50" t="s">
        <v>337</v>
      </c>
    </row>
    <row r="51" spans="1:11">
      <c r="A51" t="s">
        <v>63</v>
      </c>
      <c r="C51" t="s">
        <v>30</v>
      </c>
      <c r="D51">
        <v>30</v>
      </c>
      <c r="E51">
        <v>38</v>
      </c>
      <c r="F51" t="s">
        <v>331</v>
      </c>
      <c r="G51">
        <v>5.25</v>
      </c>
      <c r="H51">
        <v>8.75</v>
      </c>
      <c r="I51">
        <v>10.25</v>
      </c>
      <c r="J51" t="s">
        <v>9</v>
      </c>
      <c r="K51" t="s">
        <v>337</v>
      </c>
    </row>
    <row r="52" spans="1:11">
      <c r="A52" t="s">
        <v>64</v>
      </c>
      <c r="C52" t="s">
        <v>30</v>
      </c>
      <c r="D52">
        <v>30</v>
      </c>
      <c r="E52">
        <v>35</v>
      </c>
      <c r="F52" t="s">
        <v>331</v>
      </c>
      <c r="G52">
        <v>6.25</v>
      </c>
      <c r="H52">
        <v>8.5</v>
      </c>
      <c r="I52">
        <v>9.75</v>
      </c>
      <c r="J52" t="s">
        <v>9</v>
      </c>
      <c r="K52" t="s">
        <v>337</v>
      </c>
    </row>
    <row r="53" spans="1:11">
      <c r="A53" t="s">
        <v>65</v>
      </c>
      <c r="C53" t="s">
        <v>30</v>
      </c>
      <c r="D53">
        <v>47</v>
      </c>
      <c r="E53">
        <v>55</v>
      </c>
      <c r="F53" t="s">
        <v>331</v>
      </c>
      <c r="G53">
        <v>6</v>
      </c>
      <c r="H53">
        <v>7.75</v>
      </c>
      <c r="I53">
        <v>9.75</v>
      </c>
      <c r="J53" t="s">
        <v>9</v>
      </c>
      <c r="K53" t="s">
        <v>335</v>
      </c>
    </row>
    <row r="54" spans="1:11">
      <c r="A54" t="s">
        <v>66</v>
      </c>
      <c r="C54" t="s">
        <v>30</v>
      </c>
      <c r="D54">
        <v>35</v>
      </c>
      <c r="E54">
        <v>40</v>
      </c>
      <c r="F54" t="s">
        <v>331</v>
      </c>
      <c r="G54">
        <v>5.5</v>
      </c>
      <c r="H54">
        <v>8.75</v>
      </c>
      <c r="I54">
        <v>10.5</v>
      </c>
      <c r="J54" t="s">
        <v>9</v>
      </c>
      <c r="K54" t="s">
        <v>335</v>
      </c>
    </row>
    <row r="55" spans="1:11">
      <c r="A55" t="s">
        <v>67</v>
      </c>
      <c r="C55" t="s">
        <v>30</v>
      </c>
      <c r="D55">
        <v>30</v>
      </c>
      <c r="E55">
        <v>35</v>
      </c>
      <c r="F55" t="s">
        <v>331</v>
      </c>
      <c r="G55">
        <v>2.5</v>
      </c>
      <c r="H55">
        <v>4.75</v>
      </c>
      <c r="I55">
        <v>10.75</v>
      </c>
      <c r="J55" t="s">
        <v>12</v>
      </c>
      <c r="K55" t="s">
        <v>335</v>
      </c>
    </row>
    <row r="56" spans="1:11">
      <c r="A56" t="s">
        <v>340</v>
      </c>
      <c r="C56" t="s">
        <v>30</v>
      </c>
      <c r="D56">
        <v>31</v>
      </c>
      <c r="E56">
        <v>40</v>
      </c>
      <c r="F56" t="s">
        <v>331</v>
      </c>
      <c r="G56">
        <v>5.5</v>
      </c>
      <c r="H56">
        <v>8.5</v>
      </c>
      <c r="I56">
        <v>10.25</v>
      </c>
      <c r="J56" t="s">
        <v>9</v>
      </c>
      <c r="K56" t="s">
        <v>337</v>
      </c>
    </row>
    <row r="57" spans="1:11">
      <c r="A57" t="s">
        <v>68</v>
      </c>
      <c r="C57" t="s">
        <v>30</v>
      </c>
      <c r="D57">
        <v>29</v>
      </c>
      <c r="E57">
        <v>38</v>
      </c>
      <c r="F57" t="s">
        <v>331</v>
      </c>
      <c r="G57">
        <v>5.25</v>
      </c>
      <c r="H57">
        <v>6.25</v>
      </c>
      <c r="I57">
        <v>7.75</v>
      </c>
      <c r="J57" t="s">
        <v>9</v>
      </c>
      <c r="K57" t="s">
        <v>337</v>
      </c>
    </row>
    <row r="58" spans="1:11">
      <c r="A58" t="s">
        <v>69</v>
      </c>
      <c r="C58" t="s">
        <v>30</v>
      </c>
      <c r="D58">
        <v>28</v>
      </c>
      <c r="E58">
        <v>35</v>
      </c>
      <c r="F58" t="s">
        <v>331</v>
      </c>
      <c r="G58">
        <v>5.5</v>
      </c>
      <c r="H58">
        <v>7.5</v>
      </c>
      <c r="I58">
        <v>9.25</v>
      </c>
      <c r="J58" t="s">
        <v>9</v>
      </c>
      <c r="K58" t="s">
        <v>335</v>
      </c>
    </row>
    <row r="59" spans="1:11">
      <c r="A59" t="s">
        <v>341</v>
      </c>
      <c r="B59" t="s">
        <v>342</v>
      </c>
      <c r="C59" t="s">
        <v>30</v>
      </c>
      <c r="D59" t="s">
        <v>343</v>
      </c>
      <c r="E59" t="s">
        <v>343</v>
      </c>
      <c r="G59">
        <v>7</v>
      </c>
      <c r="H59">
        <v>7.75</v>
      </c>
      <c r="I59">
        <v>8.75</v>
      </c>
      <c r="J59" t="s">
        <v>9</v>
      </c>
      <c r="K59" t="s">
        <v>337</v>
      </c>
    </row>
    <row r="60" spans="1:11">
      <c r="A60" t="s">
        <v>344</v>
      </c>
      <c r="B60" t="s">
        <v>345</v>
      </c>
      <c r="C60" t="s">
        <v>346</v>
      </c>
      <c r="D60">
        <v>30</v>
      </c>
      <c r="E60">
        <v>37</v>
      </c>
      <c r="F60" t="s">
        <v>331</v>
      </c>
      <c r="G60">
        <v>5</v>
      </c>
      <c r="H60">
        <v>6</v>
      </c>
      <c r="I60">
        <v>8.75</v>
      </c>
      <c r="J60" t="s">
        <v>12</v>
      </c>
      <c r="K60" t="s">
        <v>336</v>
      </c>
    </row>
    <row r="61" spans="1:11">
      <c r="A61" t="s">
        <v>70</v>
      </c>
      <c r="C61" t="s">
        <v>71</v>
      </c>
      <c r="D61">
        <v>21</v>
      </c>
      <c r="E61">
        <v>30</v>
      </c>
      <c r="F61" t="s">
        <v>331</v>
      </c>
      <c r="G61">
        <v>5.25</v>
      </c>
      <c r="H61">
        <v>5.75</v>
      </c>
      <c r="I61">
        <v>7.5</v>
      </c>
      <c r="J61" t="s">
        <v>12</v>
      </c>
      <c r="K61" t="s">
        <v>336</v>
      </c>
    </row>
    <row r="62" spans="1:11">
      <c r="A62" t="s">
        <v>72</v>
      </c>
      <c r="C62" t="s">
        <v>71</v>
      </c>
      <c r="D62">
        <v>30</v>
      </c>
      <c r="E62">
        <v>39</v>
      </c>
      <c r="F62" t="s">
        <v>331</v>
      </c>
      <c r="G62">
        <v>4.75</v>
      </c>
      <c r="H62">
        <v>5.5</v>
      </c>
      <c r="I62">
        <v>9.25</v>
      </c>
      <c r="J62" t="s">
        <v>9</v>
      </c>
      <c r="K62" t="s">
        <v>336</v>
      </c>
    </row>
    <row r="63" spans="1:11">
      <c r="A63" t="s">
        <v>73</v>
      </c>
      <c r="C63" t="s">
        <v>71</v>
      </c>
      <c r="D63">
        <v>28</v>
      </c>
      <c r="E63">
        <v>37</v>
      </c>
      <c r="F63" t="s">
        <v>331</v>
      </c>
      <c r="G63">
        <v>5.25</v>
      </c>
      <c r="H63">
        <v>6.25</v>
      </c>
      <c r="I63">
        <v>6.75</v>
      </c>
      <c r="J63" t="s">
        <v>9</v>
      </c>
      <c r="K63" t="s">
        <v>336</v>
      </c>
    </row>
    <row r="64" spans="1:11">
      <c r="A64" t="s">
        <v>74</v>
      </c>
      <c r="C64" t="s">
        <v>75</v>
      </c>
      <c r="D64">
        <v>41</v>
      </c>
      <c r="E64">
        <v>65</v>
      </c>
      <c r="F64" t="s">
        <v>331</v>
      </c>
      <c r="G64">
        <v>5.25</v>
      </c>
      <c r="H64">
        <v>5.75</v>
      </c>
      <c r="I64">
        <v>7.75</v>
      </c>
      <c r="J64" t="s">
        <v>12</v>
      </c>
      <c r="K64" t="s">
        <v>332</v>
      </c>
    </row>
    <row r="65" spans="1:11">
      <c r="A65" t="s">
        <v>76</v>
      </c>
      <c r="C65" t="s">
        <v>77</v>
      </c>
      <c r="D65">
        <v>25</v>
      </c>
      <c r="E65">
        <v>30</v>
      </c>
      <c r="F65" t="s">
        <v>331</v>
      </c>
      <c r="G65">
        <v>4.75</v>
      </c>
      <c r="H65">
        <v>6.25</v>
      </c>
      <c r="I65">
        <v>8.5</v>
      </c>
      <c r="J65" t="s">
        <v>9</v>
      </c>
      <c r="K65" t="s">
        <v>336</v>
      </c>
    </row>
    <row r="66" spans="1:11">
      <c r="A66" t="s">
        <v>78</v>
      </c>
      <c r="C66" t="s">
        <v>71</v>
      </c>
      <c r="D66">
        <v>34</v>
      </c>
      <c r="E66">
        <v>43</v>
      </c>
      <c r="F66" t="s">
        <v>331</v>
      </c>
      <c r="G66">
        <v>5.75</v>
      </c>
      <c r="H66">
        <v>7.25</v>
      </c>
      <c r="I66">
        <v>8.5</v>
      </c>
      <c r="J66" t="s">
        <v>9</v>
      </c>
      <c r="K66" t="s">
        <v>336</v>
      </c>
    </row>
    <row r="67" spans="1:11">
      <c r="A67" t="s">
        <v>79</v>
      </c>
      <c r="B67" t="s">
        <v>347</v>
      </c>
      <c r="C67" t="s">
        <v>71</v>
      </c>
      <c r="D67">
        <v>28</v>
      </c>
      <c r="E67">
        <v>40</v>
      </c>
      <c r="F67" t="s">
        <v>331</v>
      </c>
      <c r="G67">
        <v>5</v>
      </c>
      <c r="H67">
        <v>6.5</v>
      </c>
      <c r="I67">
        <v>8</v>
      </c>
      <c r="J67" t="s">
        <v>9</v>
      </c>
      <c r="K67" t="s">
        <v>336</v>
      </c>
    </row>
    <row r="68" spans="1:11">
      <c r="A68" t="s">
        <v>80</v>
      </c>
      <c r="C68" t="s">
        <v>71</v>
      </c>
      <c r="D68">
        <v>30</v>
      </c>
      <c r="E68">
        <v>43</v>
      </c>
      <c r="F68" t="s">
        <v>331</v>
      </c>
      <c r="G68">
        <v>5.5</v>
      </c>
      <c r="H68">
        <v>6.75</v>
      </c>
      <c r="I68">
        <v>8.5</v>
      </c>
      <c r="J68" t="s">
        <v>9</v>
      </c>
      <c r="K68" t="s">
        <v>336</v>
      </c>
    </row>
    <row r="69" spans="1:11">
      <c r="A69" t="s">
        <v>81</v>
      </c>
      <c r="C69" t="s">
        <v>82</v>
      </c>
      <c r="D69">
        <v>20</v>
      </c>
      <c r="E69">
        <v>30</v>
      </c>
      <c r="F69" t="s">
        <v>331</v>
      </c>
      <c r="G69">
        <v>5.5</v>
      </c>
      <c r="H69">
        <v>7.25</v>
      </c>
      <c r="I69">
        <v>8.5</v>
      </c>
      <c r="J69" t="s">
        <v>12</v>
      </c>
      <c r="K69" t="s">
        <v>348</v>
      </c>
    </row>
    <row r="70" spans="1:11">
      <c r="A70" t="s">
        <v>83</v>
      </c>
      <c r="C70" t="s">
        <v>84</v>
      </c>
      <c r="D70">
        <v>32</v>
      </c>
      <c r="E70">
        <v>40</v>
      </c>
      <c r="F70" t="s">
        <v>333</v>
      </c>
      <c r="G70">
        <v>4.75</v>
      </c>
      <c r="H70">
        <v>6.25</v>
      </c>
      <c r="I70">
        <v>7.25</v>
      </c>
      <c r="J70" t="s">
        <v>12</v>
      </c>
      <c r="K70" t="s">
        <v>349</v>
      </c>
    </row>
    <row r="71" spans="1:11">
      <c r="A71" t="s">
        <v>85</v>
      </c>
      <c r="C71" t="s">
        <v>84</v>
      </c>
      <c r="D71">
        <v>35</v>
      </c>
      <c r="E71">
        <v>45</v>
      </c>
      <c r="F71" t="s">
        <v>331</v>
      </c>
      <c r="G71">
        <v>2.75</v>
      </c>
      <c r="H71">
        <v>3.75</v>
      </c>
      <c r="I71">
        <v>5.5</v>
      </c>
      <c r="J71" t="s">
        <v>12</v>
      </c>
      <c r="K71" t="s">
        <v>349</v>
      </c>
    </row>
    <row r="72" spans="1:11">
      <c r="A72" t="s">
        <v>86</v>
      </c>
      <c r="C72" t="s">
        <v>84</v>
      </c>
      <c r="D72">
        <v>52</v>
      </c>
      <c r="E72">
        <v>58</v>
      </c>
      <c r="F72" t="s">
        <v>331</v>
      </c>
      <c r="G72">
        <v>5.25</v>
      </c>
      <c r="H72">
        <v>7.5</v>
      </c>
      <c r="I72">
        <v>8.5</v>
      </c>
      <c r="J72" t="s">
        <v>12</v>
      </c>
      <c r="K72" t="s">
        <v>349</v>
      </c>
    </row>
    <row r="73" spans="1:11">
      <c r="A73" t="s">
        <v>87</v>
      </c>
      <c r="C73" t="s">
        <v>84</v>
      </c>
      <c r="D73">
        <v>30</v>
      </c>
      <c r="E73">
        <v>35</v>
      </c>
      <c r="F73" t="s">
        <v>331</v>
      </c>
      <c r="G73">
        <v>4.5</v>
      </c>
      <c r="H73">
        <v>8.25</v>
      </c>
      <c r="I73">
        <v>9.5</v>
      </c>
      <c r="J73" t="s">
        <v>12</v>
      </c>
      <c r="K73" t="s">
        <v>350</v>
      </c>
    </row>
    <row r="74" spans="1:11">
      <c r="A74" t="s">
        <v>88</v>
      </c>
      <c r="C74" t="s">
        <v>84</v>
      </c>
      <c r="D74">
        <v>34</v>
      </c>
      <c r="E74">
        <v>43</v>
      </c>
      <c r="F74" t="s">
        <v>331</v>
      </c>
      <c r="G74">
        <v>3.75</v>
      </c>
      <c r="H74">
        <v>4.75</v>
      </c>
      <c r="I74">
        <v>6.25</v>
      </c>
      <c r="J74" t="s">
        <v>12</v>
      </c>
      <c r="K74" t="s">
        <v>349</v>
      </c>
    </row>
    <row r="75" spans="1:11">
      <c r="A75" t="s">
        <v>89</v>
      </c>
      <c r="C75" t="s">
        <v>84</v>
      </c>
      <c r="D75">
        <v>38</v>
      </c>
      <c r="E75">
        <v>44</v>
      </c>
      <c r="F75" t="s">
        <v>333</v>
      </c>
      <c r="G75">
        <v>4.5</v>
      </c>
      <c r="H75">
        <v>8.25</v>
      </c>
      <c r="I75">
        <v>8.75</v>
      </c>
      <c r="J75" t="s">
        <v>12</v>
      </c>
      <c r="K75" t="s">
        <v>349</v>
      </c>
    </row>
    <row r="76" spans="1:11">
      <c r="A76" t="s">
        <v>90</v>
      </c>
      <c r="C76" t="s">
        <v>84</v>
      </c>
      <c r="D76">
        <v>31</v>
      </c>
      <c r="E76">
        <v>37</v>
      </c>
      <c r="F76" t="s">
        <v>333</v>
      </c>
      <c r="G76">
        <v>5.25</v>
      </c>
      <c r="H76">
        <v>6</v>
      </c>
      <c r="I76">
        <v>7.25</v>
      </c>
      <c r="J76" t="s">
        <v>12</v>
      </c>
      <c r="K76" t="s">
        <v>349</v>
      </c>
    </row>
    <row r="77" spans="1:11">
      <c r="A77" t="s">
        <v>91</v>
      </c>
      <c r="C77" t="s">
        <v>84</v>
      </c>
      <c r="D77">
        <v>23</v>
      </c>
      <c r="E77">
        <v>30</v>
      </c>
      <c r="G77">
        <v>5.25</v>
      </c>
      <c r="H77">
        <v>6</v>
      </c>
      <c r="I77">
        <v>10.5</v>
      </c>
      <c r="J77" t="s">
        <v>12</v>
      </c>
      <c r="K77" t="s">
        <v>350</v>
      </c>
    </row>
    <row r="78" spans="1:11">
      <c r="A78" t="s">
        <v>92</v>
      </c>
      <c r="C78" t="s">
        <v>84</v>
      </c>
      <c r="D78">
        <v>25</v>
      </c>
      <c r="E78">
        <v>32</v>
      </c>
      <c r="F78" t="s">
        <v>331</v>
      </c>
      <c r="G78">
        <v>3.5</v>
      </c>
      <c r="H78">
        <v>5.75</v>
      </c>
      <c r="I78">
        <v>7.5</v>
      </c>
      <c r="J78" t="s">
        <v>9</v>
      </c>
      <c r="K78" t="s">
        <v>350</v>
      </c>
    </row>
    <row r="79" spans="1:11">
      <c r="A79" t="s">
        <v>93</v>
      </c>
      <c r="C79" t="s">
        <v>84</v>
      </c>
      <c r="D79">
        <v>24</v>
      </c>
      <c r="E79">
        <v>28</v>
      </c>
      <c r="F79" t="s">
        <v>331</v>
      </c>
      <c r="G79">
        <v>3.75</v>
      </c>
      <c r="H79">
        <v>5.75</v>
      </c>
      <c r="I79">
        <v>9.5</v>
      </c>
      <c r="J79" t="s">
        <v>12</v>
      </c>
      <c r="K79" t="s">
        <v>349</v>
      </c>
    </row>
    <row r="80" spans="1:11">
      <c r="A80" t="s">
        <v>94</v>
      </c>
      <c r="C80" t="s">
        <v>84</v>
      </c>
      <c r="D80">
        <v>30</v>
      </c>
      <c r="E80">
        <v>38</v>
      </c>
      <c r="F80" t="s">
        <v>331</v>
      </c>
      <c r="G80">
        <v>4.75</v>
      </c>
      <c r="H80">
        <v>7.25</v>
      </c>
      <c r="I80">
        <v>8.75</v>
      </c>
      <c r="J80" t="s">
        <v>12</v>
      </c>
      <c r="K80" t="s">
        <v>349</v>
      </c>
    </row>
    <row r="81" spans="1:11">
      <c r="A81" t="s">
        <v>95</v>
      </c>
      <c r="C81" t="s">
        <v>84</v>
      </c>
      <c r="D81">
        <v>23</v>
      </c>
      <c r="E81">
        <v>27</v>
      </c>
      <c r="F81" t="s">
        <v>331</v>
      </c>
      <c r="G81">
        <v>5.75</v>
      </c>
      <c r="H81">
        <v>6</v>
      </c>
      <c r="I81">
        <v>8.75</v>
      </c>
      <c r="J81" t="s">
        <v>12</v>
      </c>
      <c r="K81" t="s">
        <v>349</v>
      </c>
    </row>
    <row r="82" spans="1:11">
      <c r="A82" t="s">
        <v>96</v>
      </c>
      <c r="C82" t="s">
        <v>84</v>
      </c>
      <c r="D82">
        <v>46</v>
      </c>
      <c r="E82">
        <v>55</v>
      </c>
      <c r="F82" t="s">
        <v>331</v>
      </c>
      <c r="G82">
        <v>5.25</v>
      </c>
      <c r="H82">
        <v>6.25</v>
      </c>
      <c r="I82">
        <v>8.25</v>
      </c>
      <c r="J82" t="s">
        <v>12</v>
      </c>
      <c r="K82" t="s">
        <v>349</v>
      </c>
    </row>
    <row r="83" spans="1:11">
      <c r="A83" t="s">
        <v>97</v>
      </c>
      <c r="C83" t="s">
        <v>84</v>
      </c>
      <c r="D83">
        <v>38</v>
      </c>
      <c r="E83">
        <v>55</v>
      </c>
      <c r="F83" t="s">
        <v>331</v>
      </c>
      <c r="G83">
        <v>6.25</v>
      </c>
      <c r="H83">
        <v>7.75</v>
      </c>
      <c r="I83">
        <v>8.75</v>
      </c>
      <c r="J83" t="s">
        <v>9</v>
      </c>
      <c r="K83" t="s">
        <v>349</v>
      </c>
    </row>
    <row r="84" spans="1:11">
      <c r="A84" t="s">
        <v>98</v>
      </c>
      <c r="C84" t="s">
        <v>84</v>
      </c>
      <c r="D84">
        <v>21</v>
      </c>
      <c r="E84">
        <v>25</v>
      </c>
      <c r="G84">
        <v>6.25</v>
      </c>
      <c r="H84">
        <v>6.75</v>
      </c>
      <c r="I84">
        <v>8.5</v>
      </c>
      <c r="J84" t="s">
        <v>9</v>
      </c>
      <c r="K84" t="s">
        <v>350</v>
      </c>
    </row>
    <row r="85" spans="1:11">
      <c r="A85" t="s">
        <v>351</v>
      </c>
      <c r="C85" t="s">
        <v>84</v>
      </c>
      <c r="D85">
        <v>24</v>
      </c>
      <c r="E85">
        <v>28</v>
      </c>
      <c r="F85" t="s">
        <v>352</v>
      </c>
      <c r="G85">
        <v>6.5</v>
      </c>
      <c r="H85">
        <v>7.5</v>
      </c>
      <c r="I85">
        <v>8.5</v>
      </c>
      <c r="J85" t="s">
        <v>343</v>
      </c>
      <c r="K85" t="s">
        <v>350</v>
      </c>
    </row>
    <row r="86" spans="1:11">
      <c r="A86" t="s">
        <v>99</v>
      </c>
      <c r="C86" t="s">
        <v>84</v>
      </c>
      <c r="D86">
        <v>22</v>
      </c>
      <c r="E86">
        <v>27</v>
      </c>
      <c r="F86" t="s">
        <v>331</v>
      </c>
      <c r="G86">
        <v>5.5</v>
      </c>
      <c r="H86">
        <v>6.25</v>
      </c>
      <c r="I86">
        <v>8.75</v>
      </c>
      <c r="J86" t="s">
        <v>9</v>
      </c>
      <c r="K86" t="s">
        <v>350</v>
      </c>
    </row>
    <row r="87" spans="1:11">
      <c r="A87" t="s">
        <v>100</v>
      </c>
      <c r="C87" t="s">
        <v>84</v>
      </c>
      <c r="D87">
        <v>22</v>
      </c>
      <c r="E87">
        <v>28</v>
      </c>
      <c r="F87" t="s">
        <v>331</v>
      </c>
      <c r="G87">
        <v>4.5</v>
      </c>
      <c r="H87">
        <v>5.75</v>
      </c>
      <c r="I87">
        <v>9</v>
      </c>
      <c r="J87" t="s">
        <v>9</v>
      </c>
      <c r="K87" t="s">
        <v>349</v>
      </c>
    </row>
    <row r="88" spans="1:11">
      <c r="A88" t="s">
        <v>101</v>
      </c>
      <c r="C88" t="s">
        <v>84</v>
      </c>
      <c r="D88">
        <v>38</v>
      </c>
      <c r="E88">
        <v>44</v>
      </c>
      <c r="F88" t="s">
        <v>331</v>
      </c>
      <c r="G88">
        <v>3.25</v>
      </c>
      <c r="H88">
        <v>5</v>
      </c>
      <c r="I88">
        <v>9</v>
      </c>
      <c r="J88" t="s">
        <v>9</v>
      </c>
      <c r="K88" t="s">
        <v>349</v>
      </c>
    </row>
    <row r="89" spans="1:11">
      <c r="A89" t="s">
        <v>102</v>
      </c>
      <c r="C89" t="s">
        <v>84</v>
      </c>
      <c r="D89">
        <v>17</v>
      </c>
      <c r="E89">
        <v>25</v>
      </c>
      <c r="F89" t="s">
        <v>331</v>
      </c>
      <c r="G89">
        <v>6.75</v>
      </c>
      <c r="H89">
        <v>7.75</v>
      </c>
      <c r="I89">
        <v>9.25</v>
      </c>
      <c r="J89" t="s">
        <v>9</v>
      </c>
      <c r="K89" t="s">
        <v>349</v>
      </c>
    </row>
    <row r="90" spans="1:11">
      <c r="A90" t="s">
        <v>103</v>
      </c>
      <c r="C90" t="s">
        <v>84</v>
      </c>
      <c r="D90">
        <v>33</v>
      </c>
      <c r="E90">
        <v>46</v>
      </c>
      <c r="F90" t="s">
        <v>331</v>
      </c>
      <c r="G90">
        <v>5.26</v>
      </c>
      <c r="H90">
        <v>5.75</v>
      </c>
      <c r="I90">
        <v>8.75</v>
      </c>
      <c r="J90" t="s">
        <v>12</v>
      </c>
      <c r="K90" t="s">
        <v>349</v>
      </c>
    </row>
    <row r="91" spans="1:11">
      <c r="A91" t="s">
        <v>104</v>
      </c>
      <c r="C91" t="s">
        <v>84</v>
      </c>
      <c r="D91">
        <v>27</v>
      </c>
      <c r="E91">
        <v>30</v>
      </c>
      <c r="F91" t="s">
        <v>331</v>
      </c>
      <c r="G91">
        <v>3.5</v>
      </c>
      <c r="H91">
        <v>5.25</v>
      </c>
      <c r="I91">
        <v>7.5</v>
      </c>
      <c r="J91" t="s">
        <v>12</v>
      </c>
      <c r="K91" t="s">
        <v>350</v>
      </c>
    </row>
    <row r="92" spans="1:11">
      <c r="A92" t="s">
        <v>105</v>
      </c>
      <c r="C92" t="s">
        <v>84</v>
      </c>
      <c r="D92">
        <v>30</v>
      </c>
      <c r="E92">
        <v>38</v>
      </c>
      <c r="F92" t="s">
        <v>333</v>
      </c>
      <c r="G92">
        <v>5.75</v>
      </c>
      <c r="H92">
        <v>6.5</v>
      </c>
      <c r="I92">
        <v>9.25</v>
      </c>
      <c r="J92" t="s">
        <v>9</v>
      </c>
      <c r="K92" t="s">
        <v>349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topLeftCell="A51" workbookViewId="0">
      <selection activeCell="A2" sqref="A2:A88"/>
    </sheetView>
  </sheetViews>
  <sheetFormatPr defaultRowHeight="15"/>
  <cols>
    <col min="1" max="1" width="5.5703125" bestFit="1" customWidth="1"/>
    <col min="2" max="2" width="13.85546875" bestFit="1" customWidth="1"/>
    <col min="3" max="3" width="13.28515625" bestFit="1" customWidth="1"/>
    <col min="4" max="4" width="14.5703125" bestFit="1" customWidth="1"/>
    <col min="5" max="5" width="13.42578125" bestFit="1" customWidth="1"/>
    <col min="6" max="6" width="14.28515625" bestFit="1" customWidth="1"/>
    <col min="7" max="7" width="13.7109375" bestFit="1" customWidth="1"/>
    <col min="8" max="8" width="15.85546875" bestFit="1" customWidth="1"/>
  </cols>
  <sheetData>
    <row r="1" spans="1:8">
      <c r="A1" t="s">
        <v>256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>
      <c r="A2" t="s">
        <v>165</v>
      </c>
      <c r="B2" t="s">
        <v>8</v>
      </c>
      <c r="C2">
        <v>38</v>
      </c>
      <c r="D2">
        <v>68</v>
      </c>
      <c r="E2">
        <v>5.5</v>
      </c>
      <c r="F2">
        <v>6</v>
      </c>
      <c r="G2">
        <v>7.25</v>
      </c>
      <c r="H2" t="s">
        <v>9</v>
      </c>
    </row>
    <row r="3" spans="1:8">
      <c r="A3" t="s">
        <v>166</v>
      </c>
      <c r="B3" t="s">
        <v>11</v>
      </c>
      <c r="C3">
        <v>70</v>
      </c>
      <c r="D3">
        <v>80</v>
      </c>
      <c r="E3">
        <v>5.25</v>
      </c>
      <c r="F3">
        <v>6.25</v>
      </c>
      <c r="G3">
        <v>7.75</v>
      </c>
      <c r="H3" t="s">
        <v>12</v>
      </c>
    </row>
    <row r="4" spans="1:8">
      <c r="A4" t="s">
        <v>167</v>
      </c>
      <c r="B4" t="s">
        <v>11</v>
      </c>
      <c r="C4">
        <v>55</v>
      </c>
      <c r="D4">
        <v>75</v>
      </c>
      <c r="E4">
        <v>4.75</v>
      </c>
      <c r="F4">
        <v>6.25</v>
      </c>
      <c r="G4">
        <v>7.75</v>
      </c>
      <c r="H4" t="s">
        <v>12</v>
      </c>
    </row>
    <row r="5" spans="1:8">
      <c r="A5" t="s">
        <v>168</v>
      </c>
      <c r="B5" t="s">
        <v>11</v>
      </c>
      <c r="C5">
        <v>65</v>
      </c>
      <c r="D5">
        <v>90</v>
      </c>
      <c r="E5">
        <v>5.25</v>
      </c>
      <c r="F5">
        <v>7.51</v>
      </c>
      <c r="G5">
        <v>8.5</v>
      </c>
      <c r="H5" t="s">
        <v>12</v>
      </c>
    </row>
    <row r="6" spans="1:8">
      <c r="A6" t="s">
        <v>169</v>
      </c>
      <c r="B6" t="s">
        <v>11</v>
      </c>
      <c r="C6">
        <v>80</v>
      </c>
      <c r="D6">
        <v>120</v>
      </c>
      <c r="E6">
        <v>6.75</v>
      </c>
      <c r="F6">
        <v>9.25</v>
      </c>
      <c r="G6">
        <v>11.25</v>
      </c>
      <c r="H6" t="s">
        <v>9</v>
      </c>
    </row>
    <row r="7" spans="1:8">
      <c r="A7" t="s">
        <v>170</v>
      </c>
      <c r="B7" t="s">
        <v>17</v>
      </c>
      <c r="C7">
        <v>20</v>
      </c>
      <c r="D7">
        <v>28</v>
      </c>
      <c r="E7">
        <v>5.25</v>
      </c>
      <c r="F7">
        <v>8.25</v>
      </c>
      <c r="G7">
        <v>9.25</v>
      </c>
      <c r="H7" t="s">
        <v>12</v>
      </c>
    </row>
    <row r="8" spans="1:8">
      <c r="A8" t="s">
        <v>171</v>
      </c>
      <c r="B8" t="s">
        <v>17</v>
      </c>
      <c r="C8">
        <v>31</v>
      </c>
      <c r="D8">
        <v>37</v>
      </c>
      <c r="E8">
        <v>5.5</v>
      </c>
      <c r="F8">
        <v>7.5</v>
      </c>
      <c r="G8">
        <v>8.75</v>
      </c>
      <c r="H8" t="s">
        <v>12</v>
      </c>
    </row>
    <row r="9" spans="1:8">
      <c r="A9" t="s">
        <v>172</v>
      </c>
      <c r="B9" t="s">
        <v>20</v>
      </c>
      <c r="C9">
        <v>53</v>
      </c>
      <c r="D9">
        <v>65</v>
      </c>
      <c r="E9">
        <v>4.5</v>
      </c>
      <c r="F9">
        <v>5.25</v>
      </c>
      <c r="G9">
        <v>6.25</v>
      </c>
      <c r="H9" t="s">
        <v>12</v>
      </c>
    </row>
    <row r="10" spans="1:8">
      <c r="A10" t="s">
        <v>173</v>
      </c>
      <c r="B10" t="s">
        <v>20</v>
      </c>
      <c r="C10">
        <v>40</v>
      </c>
      <c r="D10">
        <v>52</v>
      </c>
      <c r="E10">
        <v>4.75</v>
      </c>
      <c r="F10">
        <v>5.75</v>
      </c>
      <c r="G10">
        <v>7.75</v>
      </c>
      <c r="H10" t="s">
        <v>12</v>
      </c>
    </row>
    <row r="11" spans="1:8">
      <c r="A11" t="s">
        <v>174</v>
      </c>
      <c r="B11" t="s">
        <v>20</v>
      </c>
      <c r="C11">
        <v>30</v>
      </c>
      <c r="D11">
        <v>45</v>
      </c>
      <c r="E11">
        <v>5.25</v>
      </c>
      <c r="F11">
        <v>7.75</v>
      </c>
      <c r="G11">
        <v>8.75</v>
      </c>
      <c r="H11" t="s">
        <v>12</v>
      </c>
    </row>
    <row r="12" spans="1:8">
      <c r="A12" t="s">
        <v>175</v>
      </c>
      <c r="B12" t="s">
        <v>20</v>
      </c>
      <c r="C12">
        <v>55</v>
      </c>
      <c r="D12">
        <v>65</v>
      </c>
      <c r="E12">
        <v>5.25</v>
      </c>
      <c r="F12">
        <v>6.5</v>
      </c>
      <c r="G12">
        <v>8</v>
      </c>
      <c r="H12" t="s">
        <v>12</v>
      </c>
    </row>
    <row r="13" spans="1:8">
      <c r="A13" t="s">
        <v>176</v>
      </c>
      <c r="B13" t="s">
        <v>20</v>
      </c>
      <c r="C13">
        <v>37</v>
      </c>
      <c r="D13">
        <v>45</v>
      </c>
      <c r="E13">
        <v>5.25</v>
      </c>
      <c r="F13">
        <v>8.25</v>
      </c>
      <c r="G13">
        <v>8.75</v>
      </c>
      <c r="H13" t="s">
        <v>12</v>
      </c>
    </row>
    <row r="14" spans="1:8">
      <c r="A14" t="s">
        <v>177</v>
      </c>
      <c r="B14" t="s">
        <v>20</v>
      </c>
      <c r="C14">
        <v>35</v>
      </c>
      <c r="D14">
        <v>40</v>
      </c>
      <c r="E14">
        <v>4.25</v>
      </c>
      <c r="F14">
        <v>5.5</v>
      </c>
      <c r="G14">
        <v>6.5</v>
      </c>
      <c r="H14" t="s">
        <v>12</v>
      </c>
    </row>
    <row r="15" spans="1:8">
      <c r="A15" t="s">
        <v>178</v>
      </c>
      <c r="B15" t="s">
        <v>20</v>
      </c>
      <c r="C15">
        <v>35</v>
      </c>
      <c r="D15">
        <v>52</v>
      </c>
      <c r="E15">
        <v>5</v>
      </c>
      <c r="F15">
        <v>6</v>
      </c>
      <c r="G15">
        <v>8.75</v>
      </c>
      <c r="H15" t="s">
        <v>12</v>
      </c>
    </row>
    <row r="16" spans="1:8">
      <c r="A16" t="s">
        <v>179</v>
      </c>
      <c r="B16" t="s">
        <v>20</v>
      </c>
      <c r="C16">
        <v>33</v>
      </c>
      <c r="D16">
        <v>38</v>
      </c>
      <c r="E16">
        <v>5.25</v>
      </c>
      <c r="F16">
        <v>5.75</v>
      </c>
      <c r="G16">
        <v>7.25</v>
      </c>
      <c r="H16" t="s">
        <v>12</v>
      </c>
    </row>
    <row r="17" spans="1:8">
      <c r="A17" t="s">
        <v>180</v>
      </c>
      <c r="B17" t="s">
        <v>20</v>
      </c>
      <c r="C17">
        <v>45</v>
      </c>
      <c r="D17">
        <v>65</v>
      </c>
      <c r="E17">
        <v>4.76</v>
      </c>
      <c r="F17">
        <v>7.26</v>
      </c>
      <c r="G17">
        <v>8.75</v>
      </c>
      <c r="H17" t="s">
        <v>12</v>
      </c>
    </row>
    <row r="18" spans="1:8">
      <c r="A18" t="s">
        <v>181</v>
      </c>
      <c r="B18" t="s">
        <v>30</v>
      </c>
      <c r="C18">
        <v>38</v>
      </c>
      <c r="D18">
        <v>45</v>
      </c>
      <c r="E18">
        <v>5.25</v>
      </c>
      <c r="F18">
        <v>6</v>
      </c>
      <c r="G18">
        <v>8.75</v>
      </c>
      <c r="H18" t="s">
        <v>12</v>
      </c>
    </row>
    <row r="19" spans="1:8">
      <c r="A19" t="s">
        <v>182</v>
      </c>
      <c r="B19" t="s">
        <v>30</v>
      </c>
      <c r="C19">
        <v>32</v>
      </c>
      <c r="D19">
        <v>38</v>
      </c>
      <c r="E19">
        <v>3.75</v>
      </c>
      <c r="F19">
        <v>5</v>
      </c>
      <c r="G19">
        <v>8.5</v>
      </c>
      <c r="H19" t="s">
        <v>12</v>
      </c>
    </row>
    <row r="20" spans="1:8">
      <c r="A20" t="s">
        <v>183</v>
      </c>
      <c r="B20" t="s">
        <v>30</v>
      </c>
      <c r="C20">
        <v>36</v>
      </c>
      <c r="D20">
        <v>41</v>
      </c>
      <c r="E20">
        <v>5.75</v>
      </c>
      <c r="F20">
        <v>7.25</v>
      </c>
      <c r="G20">
        <v>8.75</v>
      </c>
      <c r="H20" t="s">
        <v>12</v>
      </c>
    </row>
    <row r="21" spans="1:8">
      <c r="A21" t="s">
        <v>184</v>
      </c>
      <c r="B21" t="s">
        <v>30</v>
      </c>
      <c r="C21">
        <v>32</v>
      </c>
      <c r="D21">
        <v>36</v>
      </c>
      <c r="E21">
        <v>3.75</v>
      </c>
      <c r="F21">
        <v>5.5</v>
      </c>
      <c r="G21">
        <v>6.5</v>
      </c>
      <c r="H21" t="s">
        <v>12</v>
      </c>
    </row>
    <row r="22" spans="1:8">
      <c r="A22" t="s">
        <v>185</v>
      </c>
      <c r="B22" t="s">
        <v>30</v>
      </c>
      <c r="C22">
        <v>41</v>
      </c>
      <c r="D22">
        <v>49</v>
      </c>
      <c r="E22">
        <v>5.25</v>
      </c>
      <c r="F22">
        <v>7.25</v>
      </c>
      <c r="G22">
        <v>8.5</v>
      </c>
      <c r="H22" t="s">
        <v>9</v>
      </c>
    </row>
    <row r="23" spans="1:8">
      <c r="A23" t="s">
        <v>186</v>
      </c>
      <c r="B23" t="s">
        <v>30</v>
      </c>
      <c r="C23">
        <v>40</v>
      </c>
      <c r="D23">
        <v>48</v>
      </c>
      <c r="E23">
        <v>5.74</v>
      </c>
      <c r="F23">
        <v>7.25</v>
      </c>
      <c r="G23">
        <v>9.25</v>
      </c>
      <c r="H23" t="s">
        <v>9</v>
      </c>
    </row>
    <row r="24" spans="1:8">
      <c r="A24" t="s">
        <v>187</v>
      </c>
      <c r="B24" t="s">
        <v>30</v>
      </c>
      <c r="C24">
        <v>32</v>
      </c>
      <c r="D24">
        <v>38</v>
      </c>
      <c r="E24">
        <v>3.25</v>
      </c>
      <c r="F24">
        <v>4.25</v>
      </c>
      <c r="G24">
        <v>6</v>
      </c>
      <c r="H24" t="s">
        <v>9</v>
      </c>
    </row>
    <row r="25" spans="1:8">
      <c r="A25" t="s">
        <v>188</v>
      </c>
      <c r="B25" t="s">
        <v>30</v>
      </c>
      <c r="C25">
        <v>20</v>
      </c>
      <c r="D25">
        <v>28</v>
      </c>
      <c r="E25">
        <v>5.5</v>
      </c>
      <c r="F25">
        <v>6.5</v>
      </c>
      <c r="G25">
        <v>8.5</v>
      </c>
      <c r="H25" t="s">
        <v>9</v>
      </c>
    </row>
    <row r="26" spans="1:8">
      <c r="A26" t="s">
        <v>189</v>
      </c>
      <c r="B26" t="s">
        <v>30</v>
      </c>
      <c r="C26">
        <v>35</v>
      </c>
      <c r="D26">
        <v>40</v>
      </c>
      <c r="E26">
        <v>5.5</v>
      </c>
      <c r="F26">
        <v>7.25</v>
      </c>
      <c r="G26">
        <v>8.75</v>
      </c>
      <c r="H26" t="s">
        <v>9</v>
      </c>
    </row>
    <row r="27" spans="1:8">
      <c r="A27" t="s">
        <v>190</v>
      </c>
      <c r="B27" t="s">
        <v>30</v>
      </c>
      <c r="C27">
        <v>35</v>
      </c>
      <c r="D27">
        <v>40</v>
      </c>
      <c r="E27">
        <v>5.5</v>
      </c>
      <c r="F27">
        <v>6.5</v>
      </c>
      <c r="G27">
        <v>8.25</v>
      </c>
      <c r="H27" t="s">
        <v>9</v>
      </c>
    </row>
    <row r="28" spans="1:8">
      <c r="A28" t="s">
        <v>191</v>
      </c>
      <c r="B28" t="s">
        <v>30</v>
      </c>
      <c r="C28">
        <v>34</v>
      </c>
      <c r="D28">
        <v>42</v>
      </c>
      <c r="E28">
        <v>5</v>
      </c>
      <c r="F28">
        <v>6.75</v>
      </c>
      <c r="G28">
        <v>8.75</v>
      </c>
      <c r="H28" t="s">
        <v>9</v>
      </c>
    </row>
    <row r="29" spans="1:8">
      <c r="A29" t="s">
        <v>192</v>
      </c>
      <c r="B29" t="s">
        <v>30</v>
      </c>
      <c r="C29">
        <v>31</v>
      </c>
      <c r="D29">
        <v>37</v>
      </c>
      <c r="E29">
        <v>3.25</v>
      </c>
      <c r="F29">
        <v>4.26</v>
      </c>
      <c r="G29">
        <v>5.75</v>
      </c>
      <c r="H29" t="s">
        <v>9</v>
      </c>
    </row>
    <row r="30" spans="1:8">
      <c r="A30" t="s">
        <v>193</v>
      </c>
      <c r="B30" t="s">
        <v>30</v>
      </c>
      <c r="C30">
        <v>45</v>
      </c>
      <c r="D30">
        <v>55</v>
      </c>
      <c r="E30">
        <v>5</v>
      </c>
      <c r="F30">
        <v>6.5</v>
      </c>
      <c r="G30">
        <v>10.75</v>
      </c>
      <c r="H30" t="s">
        <v>9</v>
      </c>
    </row>
    <row r="31" spans="1:8">
      <c r="A31" t="s">
        <v>194</v>
      </c>
      <c r="B31" t="s">
        <v>30</v>
      </c>
      <c r="C31">
        <v>33</v>
      </c>
      <c r="D31">
        <v>40</v>
      </c>
      <c r="E31">
        <v>5</v>
      </c>
      <c r="F31">
        <v>5.75</v>
      </c>
      <c r="G31">
        <v>7.25</v>
      </c>
      <c r="H31" t="s">
        <v>9</v>
      </c>
    </row>
    <row r="32" spans="1:8">
      <c r="A32" t="s">
        <v>195</v>
      </c>
      <c r="B32" t="s">
        <v>30</v>
      </c>
      <c r="C32">
        <v>34</v>
      </c>
      <c r="D32">
        <v>40</v>
      </c>
      <c r="E32">
        <v>3.25</v>
      </c>
      <c r="F32">
        <v>3.5</v>
      </c>
      <c r="G32">
        <v>5.75</v>
      </c>
      <c r="H32" t="s">
        <v>12</v>
      </c>
    </row>
    <row r="33" spans="1:8">
      <c r="A33" t="s">
        <v>196</v>
      </c>
      <c r="B33" t="s">
        <v>30</v>
      </c>
      <c r="C33">
        <v>36</v>
      </c>
      <c r="D33">
        <v>44</v>
      </c>
      <c r="E33">
        <v>4.25</v>
      </c>
      <c r="F33">
        <v>5.25</v>
      </c>
      <c r="G33">
        <v>6.25</v>
      </c>
      <c r="H33" t="s">
        <v>9</v>
      </c>
    </row>
    <row r="34" spans="1:8">
      <c r="A34" t="s">
        <v>197</v>
      </c>
      <c r="B34" t="s">
        <v>30</v>
      </c>
      <c r="C34">
        <v>27</v>
      </c>
      <c r="D34">
        <v>30</v>
      </c>
      <c r="E34">
        <v>5.5</v>
      </c>
      <c r="F34">
        <v>7</v>
      </c>
      <c r="G34">
        <v>8.75</v>
      </c>
      <c r="H34" t="s">
        <v>12</v>
      </c>
    </row>
    <row r="35" spans="1:8">
      <c r="A35" t="s">
        <v>198</v>
      </c>
      <c r="B35" t="s">
        <v>30</v>
      </c>
      <c r="C35">
        <v>32</v>
      </c>
      <c r="D35">
        <v>37</v>
      </c>
      <c r="E35">
        <v>4.75</v>
      </c>
      <c r="F35">
        <v>8.25</v>
      </c>
      <c r="G35">
        <v>9.25</v>
      </c>
      <c r="H35" t="s">
        <v>9</v>
      </c>
    </row>
    <row r="36" spans="1:8">
      <c r="A36" t="s">
        <v>199</v>
      </c>
      <c r="B36" t="s">
        <v>30</v>
      </c>
      <c r="C36">
        <v>31</v>
      </c>
      <c r="D36">
        <v>81</v>
      </c>
      <c r="E36">
        <v>6.5</v>
      </c>
      <c r="F36">
        <v>7.75</v>
      </c>
      <c r="G36">
        <v>8.75</v>
      </c>
      <c r="H36" t="s">
        <v>9</v>
      </c>
    </row>
    <row r="37" spans="1:8">
      <c r="A37" t="s">
        <v>200</v>
      </c>
      <c r="B37" t="s">
        <v>30</v>
      </c>
      <c r="C37">
        <v>35</v>
      </c>
      <c r="D37">
        <v>40</v>
      </c>
      <c r="E37">
        <v>5</v>
      </c>
      <c r="F37">
        <v>6.25</v>
      </c>
      <c r="G37">
        <v>7.75</v>
      </c>
      <c r="H37" t="s">
        <v>9</v>
      </c>
    </row>
    <row r="38" spans="1:8">
      <c r="A38" t="s">
        <v>201</v>
      </c>
      <c r="B38" t="s">
        <v>30</v>
      </c>
      <c r="C38">
        <v>30</v>
      </c>
      <c r="D38">
        <v>40</v>
      </c>
      <c r="E38">
        <v>5.75</v>
      </c>
      <c r="F38">
        <v>6.75</v>
      </c>
      <c r="G38">
        <v>8.5</v>
      </c>
      <c r="H38" t="s">
        <v>9</v>
      </c>
    </row>
    <row r="39" spans="1:8">
      <c r="A39" t="s">
        <v>202</v>
      </c>
      <c r="B39" t="s">
        <v>30</v>
      </c>
      <c r="C39">
        <v>32</v>
      </c>
      <c r="D39">
        <v>34</v>
      </c>
      <c r="E39">
        <v>5.75</v>
      </c>
      <c r="F39">
        <v>8.75</v>
      </c>
      <c r="G39">
        <v>9.75</v>
      </c>
      <c r="H39" t="s">
        <v>9</v>
      </c>
    </row>
    <row r="40" spans="1:8">
      <c r="A40" t="s">
        <v>203</v>
      </c>
      <c r="B40" t="s">
        <v>30</v>
      </c>
      <c r="C40">
        <v>31</v>
      </c>
      <c r="D40">
        <v>35</v>
      </c>
      <c r="E40">
        <v>6.75</v>
      </c>
      <c r="F40">
        <v>8.25</v>
      </c>
      <c r="G40">
        <v>8.75</v>
      </c>
      <c r="H40" t="s">
        <v>9</v>
      </c>
    </row>
    <row r="41" spans="1:8">
      <c r="A41" t="s">
        <v>204</v>
      </c>
      <c r="B41" t="s">
        <v>30</v>
      </c>
      <c r="C41">
        <v>33</v>
      </c>
      <c r="D41">
        <v>40</v>
      </c>
      <c r="E41">
        <v>5.25</v>
      </c>
      <c r="F41">
        <v>7.75</v>
      </c>
      <c r="G41">
        <v>8.75</v>
      </c>
      <c r="H41" t="s">
        <v>9</v>
      </c>
    </row>
    <row r="42" spans="1:8">
      <c r="A42" t="s">
        <v>205</v>
      </c>
      <c r="B42" t="s">
        <v>30</v>
      </c>
      <c r="C42">
        <v>50</v>
      </c>
      <c r="D42">
        <v>60</v>
      </c>
      <c r="E42">
        <v>6.25</v>
      </c>
      <c r="F42">
        <v>7.75</v>
      </c>
      <c r="G42">
        <v>9.75</v>
      </c>
      <c r="H42" t="s">
        <v>9</v>
      </c>
    </row>
    <row r="43" spans="1:8">
      <c r="A43" t="s">
        <v>206</v>
      </c>
      <c r="B43" t="s">
        <v>30</v>
      </c>
      <c r="C43">
        <v>30</v>
      </c>
      <c r="D43">
        <v>35</v>
      </c>
      <c r="E43">
        <v>5.51</v>
      </c>
      <c r="F43">
        <v>7.25</v>
      </c>
      <c r="G43">
        <v>8.75</v>
      </c>
      <c r="H43" t="s">
        <v>9</v>
      </c>
    </row>
    <row r="44" spans="1:8">
      <c r="A44" t="s">
        <v>207</v>
      </c>
      <c r="B44" t="s">
        <v>30</v>
      </c>
      <c r="C44">
        <v>36</v>
      </c>
      <c r="D44">
        <v>40</v>
      </c>
      <c r="E44">
        <v>5</v>
      </c>
      <c r="F44">
        <v>6.25</v>
      </c>
      <c r="G44">
        <v>8.5</v>
      </c>
      <c r="H44" t="s">
        <v>9</v>
      </c>
    </row>
    <row r="45" spans="1:8">
      <c r="A45" t="s">
        <v>208</v>
      </c>
      <c r="B45" t="s">
        <v>30</v>
      </c>
      <c r="C45">
        <v>35</v>
      </c>
      <c r="D45">
        <v>44</v>
      </c>
      <c r="E45">
        <v>5.25</v>
      </c>
      <c r="F45">
        <v>6</v>
      </c>
      <c r="G45">
        <v>10</v>
      </c>
      <c r="H45" t="s">
        <v>9</v>
      </c>
    </row>
    <row r="46" spans="1:8">
      <c r="A46" t="s">
        <v>209</v>
      </c>
      <c r="B46" t="s">
        <v>30</v>
      </c>
      <c r="C46">
        <v>37</v>
      </c>
      <c r="D46">
        <v>45</v>
      </c>
      <c r="E46">
        <v>6</v>
      </c>
      <c r="F46">
        <v>7.5</v>
      </c>
      <c r="G46">
        <v>8.75</v>
      </c>
      <c r="H46" t="s">
        <v>9</v>
      </c>
    </row>
    <row r="47" spans="1:8">
      <c r="A47" t="s">
        <v>210</v>
      </c>
      <c r="B47" t="s">
        <v>30</v>
      </c>
      <c r="C47">
        <v>30</v>
      </c>
      <c r="D47">
        <v>46</v>
      </c>
      <c r="E47">
        <v>5.5</v>
      </c>
      <c r="F47">
        <v>8.75</v>
      </c>
      <c r="G47">
        <v>10.25</v>
      </c>
      <c r="H47" t="s">
        <v>9</v>
      </c>
    </row>
    <row r="48" spans="1:8">
      <c r="A48" t="s">
        <v>211</v>
      </c>
      <c r="B48" t="s">
        <v>30</v>
      </c>
      <c r="C48">
        <v>35</v>
      </c>
      <c r="D48">
        <v>44</v>
      </c>
      <c r="E48">
        <v>5.75</v>
      </c>
      <c r="F48">
        <v>7.75</v>
      </c>
      <c r="G48">
        <v>9.75</v>
      </c>
      <c r="H48" t="s">
        <v>9</v>
      </c>
    </row>
    <row r="49" spans="1:8">
      <c r="A49" t="s">
        <v>212</v>
      </c>
      <c r="B49" t="s">
        <v>30</v>
      </c>
      <c r="C49">
        <v>28</v>
      </c>
      <c r="D49">
        <v>35</v>
      </c>
      <c r="E49">
        <v>5.5</v>
      </c>
      <c r="F49">
        <v>6.25</v>
      </c>
      <c r="G49">
        <v>10</v>
      </c>
      <c r="H49" t="s">
        <v>9</v>
      </c>
    </row>
    <row r="50" spans="1:8">
      <c r="A50" t="s">
        <v>213</v>
      </c>
      <c r="B50" t="s">
        <v>30</v>
      </c>
      <c r="C50">
        <v>28</v>
      </c>
      <c r="D50">
        <v>34</v>
      </c>
      <c r="E50">
        <v>5.25</v>
      </c>
      <c r="F50">
        <v>8.25</v>
      </c>
      <c r="G50">
        <v>9.5</v>
      </c>
      <c r="H50" t="s">
        <v>9</v>
      </c>
    </row>
    <row r="51" spans="1:8">
      <c r="A51" t="s">
        <v>214</v>
      </c>
      <c r="B51" t="s">
        <v>30</v>
      </c>
      <c r="C51">
        <v>30</v>
      </c>
      <c r="D51">
        <v>38</v>
      </c>
      <c r="E51">
        <v>5.25</v>
      </c>
      <c r="F51">
        <v>8.75</v>
      </c>
      <c r="G51">
        <v>10.25</v>
      </c>
      <c r="H51" t="s">
        <v>9</v>
      </c>
    </row>
    <row r="52" spans="1:8">
      <c r="A52" t="s">
        <v>215</v>
      </c>
      <c r="B52" t="s">
        <v>30</v>
      </c>
      <c r="C52">
        <v>30</v>
      </c>
      <c r="D52">
        <v>35</v>
      </c>
      <c r="E52">
        <v>6.25</v>
      </c>
      <c r="F52">
        <v>8.5</v>
      </c>
      <c r="G52">
        <v>9.75</v>
      </c>
      <c r="H52" t="s">
        <v>9</v>
      </c>
    </row>
    <row r="53" spans="1:8">
      <c r="A53" t="s">
        <v>216</v>
      </c>
      <c r="B53" t="s">
        <v>30</v>
      </c>
      <c r="C53">
        <v>47</v>
      </c>
      <c r="D53">
        <v>55</v>
      </c>
      <c r="E53">
        <v>6</v>
      </c>
      <c r="F53">
        <v>7.75</v>
      </c>
      <c r="G53">
        <v>9.75</v>
      </c>
      <c r="H53" t="s">
        <v>9</v>
      </c>
    </row>
    <row r="54" spans="1:8">
      <c r="A54" t="s">
        <v>217</v>
      </c>
      <c r="B54" t="s">
        <v>30</v>
      </c>
      <c r="C54">
        <v>35</v>
      </c>
      <c r="D54">
        <v>40</v>
      </c>
      <c r="E54">
        <v>5.5</v>
      </c>
      <c r="F54">
        <v>8.75</v>
      </c>
      <c r="G54">
        <v>10.5</v>
      </c>
      <c r="H54" t="s">
        <v>9</v>
      </c>
    </row>
    <row r="55" spans="1:8">
      <c r="A55" t="s">
        <v>218</v>
      </c>
      <c r="B55" t="s">
        <v>30</v>
      </c>
      <c r="C55">
        <v>30</v>
      </c>
      <c r="D55">
        <v>35</v>
      </c>
      <c r="E55">
        <v>2.5</v>
      </c>
      <c r="F55">
        <v>4.75</v>
      </c>
      <c r="G55">
        <v>10.75</v>
      </c>
      <c r="H55" t="s">
        <v>12</v>
      </c>
    </row>
    <row r="56" spans="1:8">
      <c r="A56" t="s">
        <v>219</v>
      </c>
      <c r="B56" t="s">
        <v>30</v>
      </c>
      <c r="C56">
        <v>29</v>
      </c>
      <c r="D56">
        <v>38</v>
      </c>
      <c r="E56">
        <v>5.25</v>
      </c>
      <c r="F56">
        <v>6.25</v>
      </c>
      <c r="G56">
        <v>7.75</v>
      </c>
      <c r="H56" t="s">
        <v>9</v>
      </c>
    </row>
    <row r="57" spans="1:8">
      <c r="A57" t="s">
        <v>220</v>
      </c>
      <c r="B57" t="s">
        <v>30</v>
      </c>
      <c r="C57">
        <v>28</v>
      </c>
      <c r="D57">
        <v>35</v>
      </c>
      <c r="E57">
        <v>5.5</v>
      </c>
      <c r="F57">
        <v>7.5</v>
      </c>
      <c r="G57">
        <v>9.25</v>
      </c>
      <c r="H57" t="s">
        <v>9</v>
      </c>
    </row>
    <row r="58" spans="1:8">
      <c r="A58" t="s">
        <v>221</v>
      </c>
      <c r="B58" t="s">
        <v>71</v>
      </c>
      <c r="C58">
        <v>21</v>
      </c>
      <c r="D58">
        <v>30</v>
      </c>
      <c r="E58">
        <v>5.25</v>
      </c>
      <c r="F58">
        <v>5.75</v>
      </c>
      <c r="G58">
        <v>7.5</v>
      </c>
      <c r="H58" t="s">
        <v>12</v>
      </c>
    </row>
    <row r="59" spans="1:8">
      <c r="A59" t="s">
        <v>222</v>
      </c>
      <c r="B59" t="s">
        <v>71</v>
      </c>
      <c r="C59">
        <v>30</v>
      </c>
      <c r="D59">
        <v>39</v>
      </c>
      <c r="E59">
        <v>4.75</v>
      </c>
      <c r="F59">
        <v>5.5</v>
      </c>
      <c r="G59">
        <v>9.25</v>
      </c>
      <c r="H59" t="s">
        <v>9</v>
      </c>
    </row>
    <row r="60" spans="1:8">
      <c r="A60" t="s">
        <v>223</v>
      </c>
      <c r="B60" t="s">
        <v>71</v>
      </c>
      <c r="C60">
        <v>28</v>
      </c>
      <c r="D60">
        <v>37</v>
      </c>
      <c r="E60">
        <v>5.25</v>
      </c>
      <c r="F60">
        <v>6.25</v>
      </c>
      <c r="G60">
        <v>6.75</v>
      </c>
      <c r="H60" t="s">
        <v>9</v>
      </c>
    </row>
    <row r="61" spans="1:8">
      <c r="A61" t="s">
        <v>224</v>
      </c>
      <c r="B61" t="s">
        <v>75</v>
      </c>
      <c r="C61">
        <v>41</v>
      </c>
      <c r="D61">
        <v>65</v>
      </c>
      <c r="E61">
        <v>5.25</v>
      </c>
      <c r="F61">
        <v>5.75</v>
      </c>
      <c r="G61">
        <v>7.75</v>
      </c>
      <c r="H61" t="s">
        <v>12</v>
      </c>
    </row>
    <row r="62" spans="1:8">
      <c r="A62" t="s">
        <v>225</v>
      </c>
      <c r="B62" t="s">
        <v>77</v>
      </c>
      <c r="C62">
        <v>25</v>
      </c>
      <c r="D62">
        <v>30</v>
      </c>
      <c r="E62">
        <v>4.75</v>
      </c>
      <c r="F62">
        <v>6.25</v>
      </c>
      <c r="G62">
        <v>8.5</v>
      </c>
      <c r="H62" t="s">
        <v>9</v>
      </c>
    </row>
    <row r="63" spans="1:8">
      <c r="A63" t="s">
        <v>226</v>
      </c>
      <c r="B63" t="s">
        <v>71</v>
      </c>
      <c r="C63">
        <v>34</v>
      </c>
      <c r="D63">
        <v>43</v>
      </c>
      <c r="E63">
        <v>5.75</v>
      </c>
      <c r="F63">
        <v>7.25</v>
      </c>
      <c r="G63">
        <v>8.5</v>
      </c>
      <c r="H63" t="s">
        <v>9</v>
      </c>
    </row>
    <row r="64" spans="1:8">
      <c r="A64" t="s">
        <v>227</v>
      </c>
      <c r="B64" t="s">
        <v>71</v>
      </c>
      <c r="C64">
        <v>28</v>
      </c>
      <c r="D64">
        <v>40</v>
      </c>
      <c r="E64">
        <v>5</v>
      </c>
      <c r="F64">
        <v>6.5</v>
      </c>
      <c r="G64">
        <v>8</v>
      </c>
      <c r="H64" t="s">
        <v>9</v>
      </c>
    </row>
    <row r="65" spans="1:8">
      <c r="A65" t="s">
        <v>228</v>
      </c>
      <c r="B65" t="s">
        <v>71</v>
      </c>
      <c r="C65">
        <v>30</v>
      </c>
      <c r="D65">
        <v>43</v>
      </c>
      <c r="E65">
        <v>5.5</v>
      </c>
      <c r="F65">
        <v>6.75</v>
      </c>
      <c r="G65">
        <v>8.5</v>
      </c>
      <c r="H65" t="s">
        <v>9</v>
      </c>
    </row>
    <row r="66" spans="1:8">
      <c r="A66" t="s">
        <v>229</v>
      </c>
      <c r="B66" t="s">
        <v>82</v>
      </c>
      <c r="C66">
        <v>20</v>
      </c>
      <c r="D66">
        <v>30</v>
      </c>
      <c r="E66">
        <v>5.5</v>
      </c>
      <c r="F66">
        <v>7.25</v>
      </c>
      <c r="G66">
        <v>8.5</v>
      </c>
      <c r="H66" t="s">
        <v>12</v>
      </c>
    </row>
    <row r="67" spans="1:8">
      <c r="A67" t="s">
        <v>230</v>
      </c>
      <c r="B67" t="s">
        <v>84</v>
      </c>
      <c r="C67">
        <v>32</v>
      </c>
      <c r="D67">
        <v>40</v>
      </c>
      <c r="E67">
        <v>4.75</v>
      </c>
      <c r="F67">
        <v>6.25</v>
      </c>
      <c r="G67">
        <v>7.25</v>
      </c>
      <c r="H67" t="s">
        <v>12</v>
      </c>
    </row>
    <row r="68" spans="1:8">
      <c r="A68" t="s">
        <v>231</v>
      </c>
      <c r="B68" t="s">
        <v>84</v>
      </c>
      <c r="C68">
        <v>35</v>
      </c>
      <c r="D68">
        <v>45</v>
      </c>
      <c r="E68">
        <v>2.75</v>
      </c>
      <c r="F68">
        <v>3.75</v>
      </c>
      <c r="G68">
        <v>5.5</v>
      </c>
      <c r="H68" t="s">
        <v>12</v>
      </c>
    </row>
    <row r="69" spans="1:8">
      <c r="A69" t="s">
        <v>232</v>
      </c>
      <c r="B69" t="s">
        <v>84</v>
      </c>
      <c r="C69">
        <v>52</v>
      </c>
      <c r="D69">
        <v>58</v>
      </c>
      <c r="E69">
        <v>5.25</v>
      </c>
      <c r="F69">
        <v>7.5</v>
      </c>
      <c r="G69">
        <v>8.5</v>
      </c>
      <c r="H69" t="s">
        <v>12</v>
      </c>
    </row>
    <row r="70" spans="1:8">
      <c r="A70" t="s">
        <v>233</v>
      </c>
      <c r="B70" t="s">
        <v>84</v>
      </c>
      <c r="C70">
        <v>30</v>
      </c>
      <c r="D70">
        <v>35</v>
      </c>
      <c r="E70">
        <v>4.5</v>
      </c>
      <c r="F70">
        <v>8.25</v>
      </c>
      <c r="G70">
        <v>9.5</v>
      </c>
      <c r="H70" t="s">
        <v>12</v>
      </c>
    </row>
    <row r="71" spans="1:8">
      <c r="A71" t="s">
        <v>234</v>
      </c>
      <c r="B71" t="s">
        <v>84</v>
      </c>
      <c r="C71">
        <v>34</v>
      </c>
      <c r="D71">
        <v>43</v>
      </c>
      <c r="E71">
        <v>3.75</v>
      </c>
      <c r="F71">
        <v>4.75</v>
      </c>
      <c r="G71">
        <v>6.25</v>
      </c>
      <c r="H71" t="s">
        <v>12</v>
      </c>
    </row>
    <row r="72" spans="1:8">
      <c r="A72" t="s">
        <v>235</v>
      </c>
      <c r="B72" t="s">
        <v>84</v>
      </c>
      <c r="C72">
        <v>38</v>
      </c>
      <c r="D72">
        <v>44</v>
      </c>
      <c r="E72">
        <v>4.5</v>
      </c>
      <c r="F72">
        <v>8.25</v>
      </c>
      <c r="G72">
        <v>8.75</v>
      </c>
      <c r="H72" t="s">
        <v>12</v>
      </c>
    </row>
    <row r="73" spans="1:8">
      <c r="A73" t="s">
        <v>236</v>
      </c>
      <c r="B73" t="s">
        <v>84</v>
      </c>
      <c r="C73">
        <v>31</v>
      </c>
      <c r="D73">
        <v>37</v>
      </c>
      <c r="E73">
        <v>5.25</v>
      </c>
      <c r="F73">
        <v>6</v>
      </c>
      <c r="G73">
        <v>7.25</v>
      </c>
      <c r="H73" t="s">
        <v>12</v>
      </c>
    </row>
    <row r="74" spans="1:8">
      <c r="A74" t="s">
        <v>237</v>
      </c>
      <c r="B74" t="s">
        <v>84</v>
      </c>
      <c r="C74">
        <v>23</v>
      </c>
      <c r="D74">
        <v>30</v>
      </c>
      <c r="E74">
        <v>5.25</v>
      </c>
      <c r="F74">
        <v>6</v>
      </c>
      <c r="G74">
        <v>10.5</v>
      </c>
      <c r="H74" t="s">
        <v>12</v>
      </c>
    </row>
    <row r="75" spans="1:8">
      <c r="A75" t="s">
        <v>238</v>
      </c>
      <c r="B75" t="s">
        <v>84</v>
      </c>
      <c r="C75">
        <v>25</v>
      </c>
      <c r="D75">
        <v>32</v>
      </c>
      <c r="E75">
        <v>3.5</v>
      </c>
      <c r="F75">
        <v>5.75</v>
      </c>
      <c r="G75">
        <v>7.5</v>
      </c>
      <c r="H75" t="s">
        <v>9</v>
      </c>
    </row>
    <row r="76" spans="1:8">
      <c r="A76" t="s">
        <v>239</v>
      </c>
      <c r="B76" t="s">
        <v>84</v>
      </c>
      <c r="C76">
        <v>24</v>
      </c>
      <c r="D76">
        <v>28</v>
      </c>
      <c r="E76">
        <v>3.75</v>
      </c>
      <c r="F76">
        <v>5.75</v>
      </c>
      <c r="G76">
        <v>9.5</v>
      </c>
      <c r="H76" t="s">
        <v>12</v>
      </c>
    </row>
    <row r="77" spans="1:8">
      <c r="A77" t="s">
        <v>240</v>
      </c>
      <c r="B77" t="s">
        <v>84</v>
      </c>
      <c r="C77">
        <v>30</v>
      </c>
      <c r="D77">
        <v>38</v>
      </c>
      <c r="E77">
        <v>4.75</v>
      </c>
      <c r="F77">
        <v>7.25</v>
      </c>
      <c r="G77">
        <v>8.75</v>
      </c>
      <c r="H77" t="s">
        <v>12</v>
      </c>
    </row>
    <row r="78" spans="1:8">
      <c r="A78" t="s">
        <v>241</v>
      </c>
      <c r="B78" t="s">
        <v>84</v>
      </c>
      <c r="C78">
        <v>23</v>
      </c>
      <c r="D78">
        <v>27</v>
      </c>
      <c r="E78">
        <v>5.75</v>
      </c>
      <c r="F78">
        <v>6</v>
      </c>
      <c r="G78">
        <v>8.75</v>
      </c>
      <c r="H78" t="s">
        <v>12</v>
      </c>
    </row>
    <row r="79" spans="1:8">
      <c r="A79" t="s">
        <v>242</v>
      </c>
      <c r="B79" t="s">
        <v>84</v>
      </c>
      <c r="C79">
        <v>46</v>
      </c>
      <c r="D79">
        <v>55</v>
      </c>
      <c r="E79">
        <v>5.25</v>
      </c>
      <c r="F79">
        <v>6.25</v>
      </c>
      <c r="G79">
        <v>8.25</v>
      </c>
      <c r="H79" t="s">
        <v>12</v>
      </c>
    </row>
    <row r="80" spans="1:8">
      <c r="A80" t="s">
        <v>243</v>
      </c>
      <c r="B80" t="s">
        <v>84</v>
      </c>
      <c r="C80">
        <v>38</v>
      </c>
      <c r="D80">
        <v>55</v>
      </c>
      <c r="E80">
        <v>6.25</v>
      </c>
      <c r="F80">
        <v>7.75</v>
      </c>
      <c r="G80">
        <v>8.75</v>
      </c>
      <c r="H80" t="s">
        <v>9</v>
      </c>
    </row>
    <row r="81" spans="1:8">
      <c r="A81" t="s">
        <v>244</v>
      </c>
      <c r="B81" t="s">
        <v>84</v>
      </c>
      <c r="C81">
        <v>21</v>
      </c>
      <c r="D81">
        <v>25</v>
      </c>
      <c r="E81">
        <v>6.25</v>
      </c>
      <c r="F81">
        <v>6.75</v>
      </c>
      <c r="G81">
        <v>8.5</v>
      </c>
      <c r="H81" t="s">
        <v>9</v>
      </c>
    </row>
    <row r="82" spans="1:8">
      <c r="A82" t="s">
        <v>245</v>
      </c>
      <c r="B82" t="s">
        <v>84</v>
      </c>
      <c r="C82">
        <v>22</v>
      </c>
      <c r="D82">
        <v>27</v>
      </c>
      <c r="E82">
        <v>5.5</v>
      </c>
      <c r="F82">
        <v>6.25</v>
      </c>
      <c r="G82">
        <v>8.75</v>
      </c>
      <c r="H82" t="s">
        <v>9</v>
      </c>
    </row>
    <row r="83" spans="1:8">
      <c r="A83" t="s">
        <v>246</v>
      </c>
      <c r="B83" t="s">
        <v>84</v>
      </c>
      <c r="C83">
        <v>22</v>
      </c>
      <c r="D83">
        <v>28</v>
      </c>
      <c r="E83">
        <v>4.5</v>
      </c>
      <c r="F83">
        <v>5.75</v>
      </c>
      <c r="G83">
        <v>9</v>
      </c>
      <c r="H83" t="s">
        <v>9</v>
      </c>
    </row>
    <row r="84" spans="1:8">
      <c r="A84" t="s">
        <v>247</v>
      </c>
      <c r="B84" t="s">
        <v>84</v>
      </c>
      <c r="C84">
        <v>38</v>
      </c>
      <c r="D84">
        <v>44</v>
      </c>
      <c r="E84">
        <v>3.25</v>
      </c>
      <c r="F84">
        <v>5</v>
      </c>
      <c r="G84">
        <v>9</v>
      </c>
      <c r="H84" t="s">
        <v>9</v>
      </c>
    </row>
    <row r="85" spans="1:8">
      <c r="A85" t="s">
        <v>248</v>
      </c>
      <c r="B85" t="s">
        <v>84</v>
      </c>
      <c r="C85">
        <v>17</v>
      </c>
      <c r="D85">
        <v>25</v>
      </c>
      <c r="E85">
        <v>6.75</v>
      </c>
      <c r="F85">
        <v>7.75</v>
      </c>
      <c r="G85">
        <v>9.25</v>
      </c>
      <c r="H85" t="s">
        <v>9</v>
      </c>
    </row>
    <row r="86" spans="1:8">
      <c r="A86" t="s">
        <v>249</v>
      </c>
      <c r="B86" t="s">
        <v>84</v>
      </c>
      <c r="C86">
        <v>33</v>
      </c>
      <c r="D86">
        <v>46</v>
      </c>
      <c r="E86">
        <v>5.26</v>
      </c>
      <c r="F86">
        <v>5.75</v>
      </c>
      <c r="G86">
        <v>8.75</v>
      </c>
      <c r="H86" t="s">
        <v>12</v>
      </c>
    </row>
    <row r="87" spans="1:8">
      <c r="A87" t="s">
        <v>250</v>
      </c>
      <c r="B87" t="s">
        <v>84</v>
      </c>
      <c r="C87">
        <v>27</v>
      </c>
      <c r="D87">
        <v>30</v>
      </c>
      <c r="E87">
        <v>3.5</v>
      </c>
      <c r="F87">
        <v>5.25</v>
      </c>
      <c r="G87">
        <v>7.5</v>
      </c>
      <c r="H87" t="s">
        <v>12</v>
      </c>
    </row>
    <row r="88" spans="1:8">
      <c r="A88" t="s">
        <v>251</v>
      </c>
      <c r="B88" t="s">
        <v>84</v>
      </c>
      <c r="C88">
        <v>30</v>
      </c>
      <c r="D88">
        <v>38</v>
      </c>
      <c r="E88">
        <v>5.75</v>
      </c>
      <c r="F88">
        <v>6.5</v>
      </c>
      <c r="G88">
        <v>9.25</v>
      </c>
      <c r="H88" t="s"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J1" activeCellId="1" sqref="D1:D1048576 J1:J1048576"/>
    </sheetView>
  </sheetViews>
  <sheetFormatPr defaultRowHeight="15"/>
  <cols>
    <col min="1" max="1" width="5.28515625" bestFit="1" customWidth="1"/>
    <col min="2" max="2" width="15" bestFit="1" customWidth="1"/>
    <col min="3" max="3" width="10.28515625" bestFit="1" customWidth="1"/>
    <col min="4" max="4" width="12.42578125" bestFit="1" customWidth="1"/>
    <col min="5" max="5" width="9.28515625" bestFit="1" customWidth="1"/>
    <col min="6" max="6" width="6.5703125" bestFit="1" customWidth="1"/>
    <col min="7" max="7" width="6" bestFit="1" customWidth="1"/>
    <col min="8" max="8" width="12" bestFit="1" customWidth="1"/>
    <col min="9" max="9" width="17.42578125" bestFit="1" customWidth="1"/>
    <col min="10" max="10" width="17" bestFit="1" customWidth="1"/>
  </cols>
  <sheetData>
    <row r="1" spans="1:10">
      <c r="A1" t="s">
        <v>254</v>
      </c>
      <c r="B1" t="s">
        <v>141</v>
      </c>
      <c r="C1" t="s">
        <v>142</v>
      </c>
      <c r="D1" t="s">
        <v>143</v>
      </c>
      <c r="E1" t="s">
        <v>144</v>
      </c>
      <c r="F1" t="s">
        <v>145</v>
      </c>
      <c r="G1" t="s">
        <v>146</v>
      </c>
      <c r="H1" t="s">
        <v>147</v>
      </c>
      <c r="I1" t="s">
        <v>148</v>
      </c>
      <c r="J1" t="s">
        <v>149</v>
      </c>
    </row>
    <row r="2" spans="1:10">
      <c r="A2">
        <v>1</v>
      </c>
      <c r="B2" t="s">
        <v>150</v>
      </c>
      <c r="C2" t="s">
        <v>151</v>
      </c>
      <c r="D2">
        <v>996</v>
      </c>
      <c r="E2">
        <v>549.5</v>
      </c>
      <c r="F2">
        <v>15</v>
      </c>
      <c r="G2">
        <v>7</v>
      </c>
      <c r="H2">
        <v>15.74722667</v>
      </c>
      <c r="I2">
        <v>731.9</v>
      </c>
      <c r="J2">
        <v>21</v>
      </c>
    </row>
    <row r="3" spans="1:10">
      <c r="A3">
        <v>2</v>
      </c>
      <c r="B3" t="s">
        <v>150</v>
      </c>
      <c r="C3" t="s">
        <v>152</v>
      </c>
      <c r="D3">
        <v>996</v>
      </c>
      <c r="E3">
        <v>444.2</v>
      </c>
      <c r="F3">
        <v>9</v>
      </c>
      <c r="G3">
        <v>5</v>
      </c>
      <c r="H3">
        <v>15.69918</v>
      </c>
      <c r="I3">
        <v>294.60000000000002</v>
      </c>
      <c r="J3">
        <v>34</v>
      </c>
    </row>
    <row r="4" spans="1:10">
      <c r="A4">
        <v>3</v>
      </c>
      <c r="B4" t="s">
        <v>150</v>
      </c>
      <c r="C4" t="s">
        <v>153</v>
      </c>
      <c r="D4">
        <v>996</v>
      </c>
      <c r="E4">
        <v>479.2</v>
      </c>
      <c r="F4">
        <v>5</v>
      </c>
      <c r="G4">
        <v>6</v>
      </c>
      <c r="H4">
        <v>15.74722667</v>
      </c>
      <c r="I4">
        <v>754</v>
      </c>
      <c r="J4">
        <v>26</v>
      </c>
    </row>
    <row r="5" spans="1:10">
      <c r="A5">
        <v>4</v>
      </c>
      <c r="B5" t="s">
        <v>154</v>
      </c>
      <c r="C5" t="s">
        <v>151</v>
      </c>
      <c r="D5">
        <v>1143</v>
      </c>
      <c r="E5">
        <v>581.4</v>
      </c>
      <c r="F5">
        <v>41</v>
      </c>
      <c r="G5">
        <v>15</v>
      </c>
      <c r="H5">
        <v>14.69655167</v>
      </c>
      <c r="I5">
        <v>413.1</v>
      </c>
      <c r="J5">
        <v>25</v>
      </c>
    </row>
    <row r="6" spans="1:10">
      <c r="A6">
        <v>5</v>
      </c>
      <c r="B6" t="s">
        <v>154</v>
      </c>
      <c r="C6" t="s">
        <v>152</v>
      </c>
      <c r="D6">
        <v>1143</v>
      </c>
      <c r="E6">
        <v>540.5</v>
      </c>
      <c r="F6">
        <v>0</v>
      </c>
      <c r="G6">
        <v>7</v>
      </c>
      <c r="H6">
        <v>14.64063333</v>
      </c>
      <c r="I6">
        <v>351.4</v>
      </c>
      <c r="J6">
        <v>24</v>
      </c>
    </row>
    <row r="7" spans="1:10">
      <c r="A7">
        <v>6</v>
      </c>
      <c r="B7" t="s">
        <v>154</v>
      </c>
      <c r="C7" t="s">
        <v>153</v>
      </c>
      <c r="D7">
        <v>1143</v>
      </c>
      <c r="E7">
        <v>515</v>
      </c>
      <c r="F7">
        <v>2</v>
      </c>
      <c r="G7">
        <v>1</v>
      </c>
      <c r="H7">
        <v>14.64063333</v>
      </c>
      <c r="I7">
        <v>421.7</v>
      </c>
      <c r="J7">
        <v>34</v>
      </c>
    </row>
    <row r="8" spans="1:10">
      <c r="A8">
        <v>7</v>
      </c>
      <c r="B8" t="s">
        <v>155</v>
      </c>
      <c r="C8" t="s">
        <v>151</v>
      </c>
      <c r="D8">
        <v>978</v>
      </c>
      <c r="E8">
        <v>784</v>
      </c>
      <c r="F8">
        <v>15</v>
      </c>
      <c r="G8">
        <v>4</v>
      </c>
      <c r="H8">
        <v>13.97231833</v>
      </c>
      <c r="I8">
        <v>276.3</v>
      </c>
      <c r="J8">
        <v>31</v>
      </c>
    </row>
    <row r="9" spans="1:10">
      <c r="A9">
        <v>8</v>
      </c>
      <c r="B9" t="s">
        <v>155</v>
      </c>
      <c r="C9" t="s">
        <v>153</v>
      </c>
      <c r="D9">
        <v>978</v>
      </c>
      <c r="E9">
        <v>826.1</v>
      </c>
      <c r="F9">
        <v>12</v>
      </c>
      <c r="G9">
        <v>6</v>
      </c>
      <c r="H9">
        <v>13.97231833</v>
      </c>
      <c r="I9">
        <v>379.9</v>
      </c>
      <c r="J9">
        <v>51</v>
      </c>
    </row>
    <row r="10" spans="1:10">
      <c r="A10">
        <v>9</v>
      </c>
      <c r="B10" t="s">
        <v>156</v>
      </c>
      <c r="C10" t="s">
        <v>151</v>
      </c>
      <c r="D10">
        <v>891</v>
      </c>
      <c r="E10">
        <v>481.5</v>
      </c>
      <c r="F10">
        <v>15</v>
      </c>
      <c r="G10">
        <v>4</v>
      </c>
      <c r="H10">
        <v>14.95523833</v>
      </c>
      <c r="I10">
        <v>305.7</v>
      </c>
      <c r="J10">
        <v>45</v>
      </c>
    </row>
    <row r="11" spans="1:10">
      <c r="A11">
        <v>10</v>
      </c>
      <c r="B11" t="s">
        <v>156</v>
      </c>
      <c r="C11" t="s">
        <v>152</v>
      </c>
      <c r="D11">
        <v>891</v>
      </c>
      <c r="E11">
        <v>466.3</v>
      </c>
      <c r="F11">
        <v>8</v>
      </c>
      <c r="G11">
        <v>3</v>
      </c>
      <c r="H11">
        <v>14.735023330000001</v>
      </c>
      <c r="I11">
        <v>316.39999999999998</v>
      </c>
      <c r="J11">
        <v>34</v>
      </c>
    </row>
    <row r="12" spans="1:10">
      <c r="A12">
        <v>11</v>
      </c>
      <c r="B12" t="s">
        <v>156</v>
      </c>
      <c r="C12" t="s">
        <v>153</v>
      </c>
      <c r="D12">
        <v>891</v>
      </c>
      <c r="E12">
        <v>529.9</v>
      </c>
      <c r="F12">
        <v>8</v>
      </c>
      <c r="G12">
        <v>5</v>
      </c>
      <c r="H12">
        <v>14.63310167</v>
      </c>
      <c r="I12">
        <v>466.5</v>
      </c>
      <c r="J12">
        <v>30</v>
      </c>
    </row>
    <row r="13" spans="1:10">
      <c r="A13">
        <v>12</v>
      </c>
      <c r="B13" t="s">
        <v>157</v>
      </c>
      <c r="C13" t="s">
        <v>151</v>
      </c>
      <c r="D13">
        <v>1206</v>
      </c>
      <c r="E13">
        <v>481.2</v>
      </c>
      <c r="F13">
        <v>64</v>
      </c>
      <c r="G13">
        <v>7</v>
      </c>
      <c r="H13">
        <v>14.868228330000001</v>
      </c>
      <c r="I13">
        <v>298.7</v>
      </c>
      <c r="J13">
        <v>33</v>
      </c>
    </row>
    <row r="14" spans="1:10">
      <c r="A14">
        <v>13</v>
      </c>
      <c r="B14" t="s">
        <v>157</v>
      </c>
      <c r="C14" t="s">
        <v>152</v>
      </c>
      <c r="D14">
        <v>1206</v>
      </c>
      <c r="E14">
        <v>620.9</v>
      </c>
      <c r="F14">
        <v>53</v>
      </c>
      <c r="G14">
        <v>1</v>
      </c>
      <c r="H14">
        <v>14.260756669999999</v>
      </c>
      <c r="I14">
        <v>273.7</v>
      </c>
      <c r="J14">
        <v>39</v>
      </c>
    </row>
    <row r="15" spans="1:10">
      <c r="A15">
        <v>14</v>
      </c>
      <c r="B15" t="s">
        <v>157</v>
      </c>
      <c r="C15" t="s">
        <v>153</v>
      </c>
      <c r="D15">
        <v>1206</v>
      </c>
      <c r="E15">
        <v>487.7</v>
      </c>
      <c r="F15">
        <v>9</v>
      </c>
      <c r="G15">
        <v>5</v>
      </c>
      <c r="H15">
        <v>14.260756669999999</v>
      </c>
      <c r="I15">
        <v>145.5</v>
      </c>
      <c r="J15">
        <v>33</v>
      </c>
    </row>
    <row r="16" spans="1:10">
      <c r="A16">
        <v>15</v>
      </c>
      <c r="B16" t="s">
        <v>158</v>
      </c>
      <c r="C16" t="s">
        <v>151</v>
      </c>
      <c r="D16">
        <v>1059</v>
      </c>
      <c r="E16">
        <v>509.8</v>
      </c>
      <c r="F16">
        <v>16</v>
      </c>
      <c r="G16">
        <v>2</v>
      </c>
      <c r="H16">
        <v>14.953984999999999</v>
      </c>
      <c r="I16">
        <v>362</v>
      </c>
      <c r="J16">
        <v>24</v>
      </c>
    </row>
    <row r="17" spans="1:10">
      <c r="A17">
        <v>16</v>
      </c>
      <c r="B17" t="s">
        <v>158</v>
      </c>
      <c r="C17" t="s">
        <v>152</v>
      </c>
      <c r="D17">
        <v>1059</v>
      </c>
      <c r="E17">
        <v>516.20000000000005</v>
      </c>
      <c r="F17">
        <v>19</v>
      </c>
      <c r="G17">
        <v>5</v>
      </c>
      <c r="H17">
        <v>14.84873333</v>
      </c>
      <c r="I17">
        <v>250</v>
      </c>
      <c r="J17">
        <v>29</v>
      </c>
    </row>
    <row r="18" spans="1:10">
      <c r="A18">
        <v>17</v>
      </c>
      <c r="B18" t="s">
        <v>158</v>
      </c>
      <c r="C18" t="s">
        <v>153</v>
      </c>
      <c r="D18">
        <v>1059</v>
      </c>
      <c r="E18">
        <v>495.6</v>
      </c>
      <c r="F18">
        <v>1</v>
      </c>
      <c r="G18">
        <v>8</v>
      </c>
      <c r="H18">
        <v>14.859624999999999</v>
      </c>
      <c r="I18">
        <v>737</v>
      </c>
      <c r="J18">
        <v>24</v>
      </c>
    </row>
    <row r="19" spans="1:10">
      <c r="A19">
        <v>18</v>
      </c>
      <c r="B19" t="s">
        <v>159</v>
      </c>
      <c r="C19" t="s">
        <v>151</v>
      </c>
      <c r="D19">
        <v>1111</v>
      </c>
      <c r="E19">
        <v>567.5</v>
      </c>
      <c r="F19">
        <v>65</v>
      </c>
      <c r="G19">
        <v>14</v>
      </c>
      <c r="H19">
        <v>14.596721670000001</v>
      </c>
      <c r="I19">
        <v>397.8</v>
      </c>
      <c r="J19">
        <v>31</v>
      </c>
    </row>
    <row r="20" spans="1:10">
      <c r="A20">
        <v>19</v>
      </c>
      <c r="B20" t="s">
        <v>159</v>
      </c>
      <c r="C20" t="s">
        <v>152</v>
      </c>
      <c r="D20">
        <v>1111</v>
      </c>
      <c r="E20">
        <v>515.29999999999995</v>
      </c>
      <c r="F20">
        <v>46</v>
      </c>
      <c r="G20">
        <v>0</v>
      </c>
      <c r="H20">
        <v>14.04166167</v>
      </c>
      <c r="I20">
        <v>405.1</v>
      </c>
      <c r="J20">
        <v>28</v>
      </c>
    </row>
    <row r="21" spans="1:10">
      <c r="A21">
        <v>20</v>
      </c>
      <c r="B21" t="s">
        <v>159</v>
      </c>
      <c r="C21" t="s">
        <v>153</v>
      </c>
      <c r="D21">
        <v>1111</v>
      </c>
      <c r="E21">
        <v>553.20000000000005</v>
      </c>
      <c r="F21">
        <v>66</v>
      </c>
      <c r="G21">
        <v>3</v>
      </c>
      <c r="H21">
        <v>14.261760000000001</v>
      </c>
      <c r="I21">
        <v>268</v>
      </c>
      <c r="J21">
        <v>28</v>
      </c>
    </row>
    <row r="22" spans="1:10">
      <c r="A22">
        <v>21</v>
      </c>
      <c r="B22" t="s">
        <v>160</v>
      </c>
      <c r="C22" t="s">
        <v>151</v>
      </c>
      <c r="D22">
        <v>1276</v>
      </c>
      <c r="E22">
        <v>711.7</v>
      </c>
      <c r="F22">
        <v>6</v>
      </c>
      <c r="G22">
        <v>4</v>
      </c>
      <c r="H22">
        <v>13.34202</v>
      </c>
      <c r="I22">
        <v>441.9</v>
      </c>
      <c r="J22">
        <v>22</v>
      </c>
    </row>
    <row r="23" spans="1:10">
      <c r="A23">
        <v>22</v>
      </c>
      <c r="B23" t="s">
        <v>160</v>
      </c>
      <c r="C23" t="s">
        <v>152</v>
      </c>
      <c r="D23">
        <v>1276</v>
      </c>
      <c r="E23">
        <v>708.3</v>
      </c>
      <c r="F23">
        <v>0</v>
      </c>
      <c r="G23">
        <v>10</v>
      </c>
      <c r="H23">
        <v>13.34202</v>
      </c>
      <c r="I23">
        <v>342.6</v>
      </c>
      <c r="J23">
        <v>22</v>
      </c>
    </row>
    <row r="24" spans="1:10">
      <c r="A24">
        <v>23</v>
      </c>
      <c r="B24" t="s">
        <v>160</v>
      </c>
      <c r="C24" t="s">
        <v>153</v>
      </c>
      <c r="D24">
        <v>1276</v>
      </c>
      <c r="E24">
        <v>639.5</v>
      </c>
      <c r="F24">
        <v>53</v>
      </c>
      <c r="G24">
        <v>14</v>
      </c>
      <c r="H24">
        <v>13.39633167</v>
      </c>
      <c r="I24">
        <v>507.6</v>
      </c>
      <c r="J24">
        <v>22</v>
      </c>
    </row>
    <row r="25" spans="1:10">
      <c r="A25">
        <v>24</v>
      </c>
      <c r="B25" t="s">
        <v>161</v>
      </c>
      <c r="C25" t="s">
        <v>151</v>
      </c>
      <c r="D25">
        <v>1076</v>
      </c>
      <c r="E25">
        <v>428.8</v>
      </c>
      <c r="F25">
        <v>26</v>
      </c>
      <c r="G25">
        <v>9</v>
      </c>
      <c r="H25">
        <v>15.05275333</v>
      </c>
      <c r="I25">
        <v>459.8</v>
      </c>
      <c r="J25">
        <v>27</v>
      </c>
    </row>
    <row r="26" spans="1:10">
      <c r="A26">
        <v>25</v>
      </c>
      <c r="B26" t="s">
        <v>161</v>
      </c>
      <c r="C26" t="s">
        <v>152</v>
      </c>
      <c r="D26">
        <v>1076</v>
      </c>
      <c r="E26">
        <v>421.3</v>
      </c>
      <c r="F26">
        <v>37</v>
      </c>
      <c r="G26">
        <v>2</v>
      </c>
      <c r="H26">
        <v>15.05275333</v>
      </c>
      <c r="I26">
        <v>409.4</v>
      </c>
      <c r="J26">
        <v>33</v>
      </c>
    </row>
    <row r="27" spans="1:10">
      <c r="A27">
        <v>26</v>
      </c>
      <c r="B27" t="s">
        <v>161</v>
      </c>
      <c r="C27" t="s">
        <v>153</v>
      </c>
      <c r="D27">
        <v>1076</v>
      </c>
      <c r="E27">
        <v>390.4</v>
      </c>
      <c r="F27">
        <v>0</v>
      </c>
      <c r="G27">
        <v>1</v>
      </c>
      <c r="H27">
        <v>15.28644167</v>
      </c>
      <c r="I27">
        <v>562.1</v>
      </c>
      <c r="J27">
        <v>17</v>
      </c>
    </row>
    <row r="28" spans="1:10">
      <c r="A28">
        <v>27</v>
      </c>
      <c r="B28" t="s">
        <v>162</v>
      </c>
      <c r="C28" t="s">
        <v>151</v>
      </c>
      <c r="D28">
        <v>999</v>
      </c>
      <c r="E28">
        <v>466.1</v>
      </c>
      <c r="F28">
        <v>8</v>
      </c>
      <c r="G28">
        <v>1</v>
      </c>
      <c r="H28">
        <v>15.78980333</v>
      </c>
      <c r="I28">
        <v>545.1</v>
      </c>
      <c r="J28">
        <v>25</v>
      </c>
    </row>
    <row r="29" spans="1:10">
      <c r="A29">
        <v>28</v>
      </c>
      <c r="B29" t="s">
        <v>162</v>
      </c>
      <c r="C29" t="s">
        <v>152</v>
      </c>
      <c r="D29">
        <v>999</v>
      </c>
      <c r="E29">
        <v>434.2</v>
      </c>
      <c r="F29">
        <v>7</v>
      </c>
      <c r="G29">
        <v>3</v>
      </c>
      <c r="H29">
        <v>15.78980333</v>
      </c>
      <c r="I29">
        <v>363.9</v>
      </c>
      <c r="J29">
        <v>28</v>
      </c>
    </row>
    <row r="30" spans="1:10">
      <c r="A30">
        <v>29</v>
      </c>
      <c r="B30" t="s">
        <v>162</v>
      </c>
      <c r="C30" t="s">
        <v>153</v>
      </c>
      <c r="D30">
        <v>999</v>
      </c>
      <c r="E30">
        <v>415.2</v>
      </c>
      <c r="F30">
        <v>5</v>
      </c>
      <c r="G30">
        <v>1</v>
      </c>
      <c r="H30">
        <v>15.998706670000001</v>
      </c>
      <c r="I30">
        <v>225.1</v>
      </c>
      <c r="J30">
        <v>46</v>
      </c>
    </row>
    <row r="31" spans="1:10">
      <c r="A31">
        <v>30</v>
      </c>
      <c r="B31" t="s">
        <v>163</v>
      </c>
      <c r="C31" t="s">
        <v>151</v>
      </c>
      <c r="D31">
        <v>887</v>
      </c>
      <c r="E31">
        <v>567.9</v>
      </c>
      <c r="F31">
        <v>8</v>
      </c>
      <c r="G31">
        <v>2</v>
      </c>
      <c r="H31">
        <v>14.865315000000001</v>
      </c>
      <c r="I31">
        <v>229.8</v>
      </c>
      <c r="J31">
        <v>35</v>
      </c>
    </row>
    <row r="32" spans="1:10">
      <c r="A32">
        <v>31</v>
      </c>
      <c r="B32" t="s">
        <v>163</v>
      </c>
      <c r="C32" t="s">
        <v>152</v>
      </c>
      <c r="D32">
        <v>887</v>
      </c>
      <c r="E32">
        <v>612.4</v>
      </c>
      <c r="F32">
        <v>3</v>
      </c>
      <c r="G32">
        <v>4</v>
      </c>
      <c r="H32">
        <v>14.377311669999999</v>
      </c>
      <c r="I32">
        <v>586.6</v>
      </c>
      <c r="J32">
        <v>22</v>
      </c>
    </row>
    <row r="33" spans="1:10">
      <c r="A33">
        <v>32</v>
      </c>
      <c r="B33" t="s">
        <v>163</v>
      </c>
      <c r="C33" t="s">
        <v>153</v>
      </c>
      <c r="D33">
        <v>887</v>
      </c>
      <c r="E33">
        <v>559.6</v>
      </c>
      <c r="F33">
        <v>21</v>
      </c>
      <c r="G33">
        <v>6</v>
      </c>
      <c r="H33">
        <v>14.865315000000001</v>
      </c>
      <c r="I33">
        <v>233.4</v>
      </c>
      <c r="J33">
        <v>36</v>
      </c>
    </row>
    <row r="34" spans="1:10">
      <c r="A34">
        <v>33</v>
      </c>
      <c r="B34" t="s">
        <v>164</v>
      </c>
      <c r="C34" t="s">
        <v>151</v>
      </c>
      <c r="D34">
        <v>1059</v>
      </c>
      <c r="E34">
        <v>614.6</v>
      </c>
      <c r="F34">
        <v>46</v>
      </c>
      <c r="G34">
        <v>2</v>
      </c>
      <c r="H34">
        <v>14.31203167</v>
      </c>
      <c r="I34">
        <v>185.2</v>
      </c>
      <c r="J34">
        <v>30</v>
      </c>
    </row>
    <row r="35" spans="1:10">
      <c r="A35">
        <v>34</v>
      </c>
      <c r="B35" t="s">
        <v>164</v>
      </c>
      <c r="C35" t="s">
        <v>152</v>
      </c>
      <c r="D35">
        <v>1059</v>
      </c>
      <c r="E35">
        <v>573.6</v>
      </c>
      <c r="F35">
        <v>0</v>
      </c>
      <c r="G35">
        <v>3</v>
      </c>
      <c r="H35">
        <v>14.584018329999999</v>
      </c>
      <c r="I35">
        <v>533.20000000000005</v>
      </c>
      <c r="J35">
        <v>19</v>
      </c>
    </row>
    <row r="36" spans="1:10">
      <c r="A36">
        <v>35</v>
      </c>
      <c r="B36" t="s">
        <v>164</v>
      </c>
      <c r="C36" t="s">
        <v>153</v>
      </c>
      <c r="D36">
        <v>1059</v>
      </c>
      <c r="E36">
        <v>540.9</v>
      </c>
      <c r="F36">
        <v>17</v>
      </c>
      <c r="G36">
        <v>16</v>
      </c>
      <c r="H36">
        <v>14.439603330000001</v>
      </c>
      <c r="I36">
        <v>357.2</v>
      </c>
      <c r="J36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workbookViewId="0">
      <selection sqref="A1:XFD1048576"/>
    </sheetView>
  </sheetViews>
  <sheetFormatPr defaultRowHeight="15"/>
  <cols>
    <col min="1" max="1" width="5.28515625" bestFit="1" customWidth="1"/>
    <col min="2" max="2" width="8" bestFit="1" customWidth="1"/>
    <col min="3" max="3" width="9" bestFit="1" customWidth="1"/>
  </cols>
  <sheetData>
    <row r="1" spans="1:3">
      <c r="A1" t="s">
        <v>254</v>
      </c>
      <c r="B1" t="s">
        <v>257</v>
      </c>
      <c r="C1" t="s">
        <v>258</v>
      </c>
    </row>
    <row r="2" spans="1:3">
      <c r="A2">
        <v>1</v>
      </c>
      <c r="B2">
        <v>7.0078899999999997</v>
      </c>
      <c r="C2">
        <v>46.924430000000001</v>
      </c>
    </row>
    <row r="3" spans="1:3">
      <c r="A3">
        <v>2</v>
      </c>
      <c r="B3">
        <v>7.0561499999999997</v>
      </c>
      <c r="C3">
        <v>46.938980000000001</v>
      </c>
    </row>
    <row r="4" spans="1:3">
      <c r="A4">
        <v>3</v>
      </c>
      <c r="B4">
        <v>7.0598000000000001</v>
      </c>
      <c r="C4">
        <v>46.943159999999999</v>
      </c>
    </row>
    <row r="5" spans="1:3">
      <c r="A5">
        <v>4</v>
      </c>
      <c r="B5">
        <v>7.5106200000000003</v>
      </c>
      <c r="C5">
        <v>46.882390000000001</v>
      </c>
    </row>
    <row r="6" spans="1:3">
      <c r="A6">
        <v>5</v>
      </c>
      <c r="B6">
        <v>7.4740700000000002</v>
      </c>
      <c r="C6">
        <v>46.914459999999998</v>
      </c>
    </row>
    <row r="7" spans="1:3">
      <c r="A7">
        <v>6</v>
      </c>
      <c r="B7">
        <v>7.5172699999999999</v>
      </c>
      <c r="C7">
        <v>46.896070000000002</v>
      </c>
    </row>
    <row r="8" spans="1:3">
      <c r="A8">
        <v>7</v>
      </c>
      <c r="B8">
        <v>6.8617600000000003</v>
      </c>
      <c r="C8">
        <v>47.001570000000001</v>
      </c>
    </row>
    <row r="9" spans="1:3">
      <c r="A9">
        <v>8</v>
      </c>
      <c r="B9">
        <v>6.8495100000000004</v>
      </c>
      <c r="C9">
        <v>47.008139999999997</v>
      </c>
    </row>
    <row r="10" spans="1:3">
      <c r="A10">
        <v>9</v>
      </c>
      <c r="B10">
        <v>6.9807899999999998</v>
      </c>
      <c r="C10">
        <v>46.823160000000001</v>
      </c>
    </row>
    <row r="11" spans="1:3">
      <c r="A11">
        <v>10</v>
      </c>
      <c r="B11">
        <v>6.9732500000000002</v>
      </c>
      <c r="C11">
        <v>46.823970000000003</v>
      </c>
    </row>
    <row r="12" spans="1:3">
      <c r="A12">
        <v>11</v>
      </c>
      <c r="B12">
        <v>7.0023</v>
      </c>
      <c r="C12">
        <v>46.831049999999998</v>
      </c>
    </row>
    <row r="13" spans="1:3">
      <c r="A13">
        <v>12</v>
      </c>
      <c r="B13">
        <v>7.8174999999999999</v>
      </c>
      <c r="C13">
        <v>47.425089999999997</v>
      </c>
    </row>
    <row r="14" spans="1:3">
      <c r="A14">
        <v>13</v>
      </c>
      <c r="B14">
        <v>7.8326700000000002</v>
      </c>
      <c r="C14">
        <v>47.438549999999999</v>
      </c>
    </row>
    <row r="15" spans="1:3">
      <c r="A15">
        <v>14</v>
      </c>
      <c r="B15">
        <v>7.8169899999999997</v>
      </c>
      <c r="C15">
        <v>47.414619999999999</v>
      </c>
    </row>
    <row r="16" spans="1:3">
      <c r="A16">
        <v>15</v>
      </c>
      <c r="B16">
        <v>7.3765200000000002</v>
      </c>
      <c r="C16">
        <v>47.064999999999998</v>
      </c>
    </row>
    <row r="17" spans="1:3">
      <c r="A17">
        <v>16</v>
      </c>
      <c r="B17">
        <v>7.3749599999999997</v>
      </c>
      <c r="C17">
        <v>47.075539999999997</v>
      </c>
    </row>
    <row r="18" spans="1:3">
      <c r="A18">
        <v>17</v>
      </c>
      <c r="B18">
        <v>7.34781</v>
      </c>
      <c r="C18">
        <v>47.063780000000001</v>
      </c>
    </row>
    <row r="19" spans="1:3">
      <c r="A19">
        <v>18</v>
      </c>
      <c r="B19">
        <v>7.6011600000000001</v>
      </c>
      <c r="C19">
        <v>47.038679999999999</v>
      </c>
    </row>
    <row r="20" spans="1:3">
      <c r="A20">
        <v>19</v>
      </c>
      <c r="B20">
        <v>7.5533400000000004</v>
      </c>
      <c r="C20">
        <v>47.05733</v>
      </c>
    </row>
    <row r="21" spans="1:3">
      <c r="A21">
        <v>20</v>
      </c>
      <c r="B21">
        <v>7.5675100000000004</v>
      </c>
      <c r="C21">
        <v>47.0306</v>
      </c>
    </row>
    <row r="22" spans="1:3">
      <c r="A22">
        <v>21</v>
      </c>
      <c r="B22">
        <v>7.8147700000000002</v>
      </c>
      <c r="C22">
        <v>47.092309999999998</v>
      </c>
    </row>
    <row r="23" spans="1:3">
      <c r="A23">
        <v>22</v>
      </c>
      <c r="B23">
        <v>7.85304</v>
      </c>
      <c r="C23">
        <v>47.108969999999999</v>
      </c>
    </row>
    <row r="24" spans="1:3">
      <c r="A24">
        <v>23</v>
      </c>
      <c r="B24">
        <v>7.8226100000000001</v>
      </c>
      <c r="C24">
        <v>47.110469999999999</v>
      </c>
    </row>
    <row r="25" spans="1:3">
      <c r="A25">
        <v>24</v>
      </c>
      <c r="B25">
        <v>8.1794200000000004</v>
      </c>
      <c r="C25">
        <v>47.447589999999998</v>
      </c>
    </row>
    <row r="26" spans="1:3">
      <c r="A26">
        <v>25</v>
      </c>
      <c r="B26">
        <v>8.1875300000000006</v>
      </c>
      <c r="C26">
        <v>47.44312</v>
      </c>
    </row>
    <row r="27" spans="1:3">
      <c r="A27">
        <v>26</v>
      </c>
      <c r="B27">
        <v>8.2167300000000001</v>
      </c>
      <c r="C27">
        <v>47.444380000000002</v>
      </c>
    </row>
    <row r="28" spans="1:3">
      <c r="A28">
        <v>27</v>
      </c>
      <c r="B28">
        <v>6.2192600000000002</v>
      </c>
      <c r="C28">
        <v>46.414790000000004</v>
      </c>
    </row>
    <row r="29" spans="1:3">
      <c r="A29">
        <v>28</v>
      </c>
      <c r="B29">
        <v>6.1959400000000002</v>
      </c>
      <c r="C29">
        <v>46.378439999999998</v>
      </c>
    </row>
    <row r="30" spans="1:3">
      <c r="A30">
        <v>29</v>
      </c>
      <c r="B30">
        <v>6.2543300000000004</v>
      </c>
      <c r="C30">
        <v>46.407690000000002</v>
      </c>
    </row>
    <row r="31" spans="1:3">
      <c r="A31">
        <v>30</v>
      </c>
      <c r="B31">
        <v>6.5032300000000003</v>
      </c>
      <c r="C31">
        <v>46.710430000000002</v>
      </c>
    </row>
    <row r="32" spans="1:3">
      <c r="A32">
        <v>31</v>
      </c>
      <c r="B32">
        <v>6.4918100000000001</v>
      </c>
      <c r="C32">
        <v>46.700809999999997</v>
      </c>
    </row>
    <row r="33" spans="1:3">
      <c r="A33">
        <v>32</v>
      </c>
      <c r="B33">
        <v>6.4984299999999999</v>
      </c>
      <c r="C33">
        <v>46.717440000000003</v>
      </c>
    </row>
    <row r="34" spans="1:3">
      <c r="A34">
        <v>33</v>
      </c>
      <c r="B34">
        <v>7.3780099999999997</v>
      </c>
      <c r="C34">
        <v>46.999780000000001</v>
      </c>
    </row>
    <row r="35" spans="1:3">
      <c r="A35">
        <v>34</v>
      </c>
      <c r="B35">
        <v>7.4248599999999998</v>
      </c>
      <c r="C35">
        <v>46.997509999999998</v>
      </c>
    </row>
    <row r="36" spans="1:3">
      <c r="A36">
        <v>35</v>
      </c>
      <c r="B36">
        <v>7.3895600000000004</v>
      </c>
      <c r="C36">
        <v>46.969970000000004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workbookViewId="0">
      <selection activeCell="C7" sqref="C7"/>
    </sheetView>
  </sheetViews>
  <sheetFormatPr defaultRowHeight="15"/>
  <cols>
    <col min="1" max="1" width="9.28515625" bestFit="1" customWidth="1"/>
    <col min="2" max="2" width="6.28515625" bestFit="1" customWidth="1"/>
  </cols>
  <sheetData>
    <row r="1" spans="1:2">
      <c r="A1" t="s">
        <v>254</v>
      </c>
      <c r="B1" t="s">
        <v>255</v>
      </c>
    </row>
    <row r="2" spans="1:2">
      <c r="A2" t="s">
        <v>106</v>
      </c>
      <c r="B2">
        <v>1</v>
      </c>
    </row>
    <row r="3" spans="1:2">
      <c r="A3" t="s">
        <v>107</v>
      </c>
      <c r="B3">
        <v>2</v>
      </c>
    </row>
    <row r="4" spans="1:2">
      <c r="A4" t="s">
        <v>108</v>
      </c>
      <c r="B4">
        <v>3</v>
      </c>
    </row>
    <row r="5" spans="1:2">
      <c r="A5" t="s">
        <v>109</v>
      </c>
      <c r="B5">
        <v>4</v>
      </c>
    </row>
    <row r="6" spans="1:2">
      <c r="A6" t="s">
        <v>110</v>
      </c>
      <c r="B6">
        <v>5</v>
      </c>
    </row>
    <row r="7" spans="1:2">
      <c r="A7" t="s">
        <v>111</v>
      </c>
      <c r="B7">
        <v>6</v>
      </c>
    </row>
    <row r="8" spans="1:2">
      <c r="A8" t="s">
        <v>112</v>
      </c>
      <c r="B8">
        <v>7</v>
      </c>
    </row>
    <row r="9" spans="1:2">
      <c r="A9" t="s">
        <v>113</v>
      </c>
      <c r="B9">
        <v>8</v>
      </c>
    </row>
    <row r="10" spans="1:2">
      <c r="A10" t="s">
        <v>114</v>
      </c>
      <c r="B10">
        <v>9</v>
      </c>
    </row>
    <row r="11" spans="1:2">
      <c r="A11" t="s">
        <v>115</v>
      </c>
      <c r="B11">
        <v>10</v>
      </c>
    </row>
    <row r="12" spans="1:2">
      <c r="A12" t="s">
        <v>116</v>
      </c>
      <c r="B12">
        <v>11</v>
      </c>
    </row>
    <row r="13" spans="1:2">
      <c r="A13" t="s">
        <v>117</v>
      </c>
      <c r="B13">
        <v>12</v>
      </c>
    </row>
    <row r="14" spans="1:2">
      <c r="A14" t="s">
        <v>118</v>
      </c>
      <c r="B14">
        <v>13</v>
      </c>
    </row>
    <row r="15" spans="1:2">
      <c r="A15" t="s">
        <v>119</v>
      </c>
      <c r="B15">
        <v>14</v>
      </c>
    </row>
    <row r="16" spans="1:2">
      <c r="A16" t="s">
        <v>120</v>
      </c>
      <c r="B16">
        <v>15</v>
      </c>
    </row>
    <row r="17" spans="1:2">
      <c r="A17" t="s">
        <v>121</v>
      </c>
      <c r="B17">
        <v>16</v>
      </c>
    </row>
    <row r="18" spans="1:2">
      <c r="A18" t="s">
        <v>122</v>
      </c>
      <c r="B18">
        <v>17</v>
      </c>
    </row>
    <row r="19" spans="1:2">
      <c r="A19" t="s">
        <v>123</v>
      </c>
      <c r="B19">
        <v>18</v>
      </c>
    </row>
    <row r="20" spans="1:2">
      <c r="A20" t="s">
        <v>124</v>
      </c>
      <c r="B20">
        <v>19</v>
      </c>
    </row>
    <row r="21" spans="1:2">
      <c r="A21" t="s">
        <v>125</v>
      </c>
      <c r="B21">
        <v>20</v>
      </c>
    </row>
    <row r="22" spans="1:2">
      <c r="A22" t="s">
        <v>126</v>
      </c>
      <c r="B22">
        <v>21</v>
      </c>
    </row>
    <row r="23" spans="1:2">
      <c r="A23" t="s">
        <v>127</v>
      </c>
      <c r="B23">
        <v>22</v>
      </c>
    </row>
    <row r="24" spans="1:2">
      <c r="A24" t="s">
        <v>128</v>
      </c>
      <c r="B24">
        <v>23</v>
      </c>
    </row>
    <row r="25" spans="1:2">
      <c r="A25" t="s">
        <v>129</v>
      </c>
      <c r="B25">
        <v>24</v>
      </c>
    </row>
    <row r="26" spans="1:2">
      <c r="A26" t="s">
        <v>130</v>
      </c>
      <c r="B26">
        <v>25</v>
      </c>
    </row>
    <row r="27" spans="1:2">
      <c r="A27" t="s">
        <v>131</v>
      </c>
      <c r="B27">
        <v>26</v>
      </c>
    </row>
    <row r="28" spans="1:2">
      <c r="A28" t="s">
        <v>132</v>
      </c>
      <c r="B28">
        <v>27</v>
      </c>
    </row>
    <row r="29" spans="1:2">
      <c r="A29" t="s">
        <v>133</v>
      </c>
      <c r="B29">
        <v>28</v>
      </c>
    </row>
    <row r="30" spans="1:2">
      <c r="A30" t="s">
        <v>134</v>
      </c>
      <c r="B30">
        <v>29</v>
      </c>
    </row>
    <row r="31" spans="1:2">
      <c r="A31" t="s">
        <v>135</v>
      </c>
      <c r="B31">
        <v>30</v>
      </c>
    </row>
    <row r="32" spans="1:2">
      <c r="A32" t="s">
        <v>136</v>
      </c>
      <c r="B32">
        <v>31</v>
      </c>
    </row>
    <row r="33" spans="1:2">
      <c r="A33" t="s">
        <v>137</v>
      </c>
      <c r="B33">
        <v>32</v>
      </c>
    </row>
    <row r="34" spans="1:2">
      <c r="A34" t="s">
        <v>138</v>
      </c>
      <c r="B34">
        <v>33</v>
      </c>
    </row>
    <row r="35" spans="1:2">
      <c r="A35" t="s">
        <v>139</v>
      </c>
      <c r="B35">
        <v>34</v>
      </c>
    </row>
    <row r="36" spans="1:2">
      <c r="A36" t="s">
        <v>140</v>
      </c>
      <c r="B36">
        <v>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C94"/>
  <sheetViews>
    <sheetView workbookViewId="0">
      <selection activeCell="B56" sqref="A56:B94"/>
    </sheetView>
  </sheetViews>
  <sheetFormatPr defaultRowHeight="15"/>
  <cols>
    <col min="1" max="1" width="25.140625" bestFit="1" customWidth="1"/>
    <col min="2" max="2" width="8.5703125" bestFit="1" customWidth="1"/>
  </cols>
  <sheetData>
    <row r="1" spans="1:3">
      <c r="A1" t="s">
        <v>252</v>
      </c>
      <c r="B1" t="s">
        <v>253</v>
      </c>
      <c r="C1" t="s">
        <v>380</v>
      </c>
    </row>
    <row r="2" spans="1:3" hidden="1">
      <c r="A2" t="s">
        <v>7</v>
      </c>
      <c r="B2" t="s">
        <v>165</v>
      </c>
      <c r="C2" t="str">
        <f>VLOOKUP(B2,traits!$A$2:$B$88,2,0)</f>
        <v>lasiocampidae</v>
      </c>
    </row>
    <row r="3" spans="1:3" hidden="1">
      <c r="A3" t="s">
        <v>10</v>
      </c>
      <c r="B3" t="s">
        <v>166</v>
      </c>
      <c r="C3" t="str">
        <f>VLOOKUP(B3,traits!$A$2:$B$88,2,0)</f>
        <v>sphingidae</v>
      </c>
    </row>
    <row r="4" spans="1:3" hidden="1">
      <c r="A4" t="s">
        <v>13</v>
      </c>
      <c r="B4" t="s">
        <v>167</v>
      </c>
      <c r="C4" t="str">
        <f>VLOOKUP(B4,traits!$A$2:$B$88,2,0)</f>
        <v>sphingidae</v>
      </c>
    </row>
    <row r="5" spans="1:3" hidden="1">
      <c r="A5" t="s">
        <v>14</v>
      </c>
      <c r="B5" t="s">
        <v>168</v>
      </c>
      <c r="C5" t="str">
        <f>VLOOKUP(B5,traits!$A$2:$B$88,2,0)</f>
        <v>sphingidae</v>
      </c>
    </row>
    <row r="6" spans="1:3" hidden="1">
      <c r="A6" t="s">
        <v>15</v>
      </c>
      <c r="B6" t="s">
        <v>169</v>
      </c>
      <c r="C6" t="str">
        <f>VLOOKUP(B6,traits!$A$2:$B$88,2,0)</f>
        <v>sphingidae</v>
      </c>
    </row>
    <row r="7" spans="1:3" hidden="1">
      <c r="A7" t="s">
        <v>16</v>
      </c>
      <c r="B7" t="s">
        <v>170</v>
      </c>
      <c r="C7" t="str">
        <f>VLOOKUP(B7,traits!$A$2:$B$88,2,0)</f>
        <v>drepanidae</v>
      </c>
    </row>
    <row r="8" spans="1:3" hidden="1">
      <c r="A8" t="s">
        <v>18</v>
      </c>
      <c r="B8" t="s">
        <v>171</v>
      </c>
      <c r="C8" t="str">
        <f>VLOOKUP(B8,traits!$A$2:$B$88,2,0)</f>
        <v>drepanidae</v>
      </c>
    </row>
    <row r="9" spans="1:3" hidden="1">
      <c r="A9" t="s">
        <v>19</v>
      </c>
      <c r="B9" t="s">
        <v>172</v>
      </c>
      <c r="C9" t="str">
        <f>VLOOKUP(B9,traits!$A$2:$B$88,2,0)</f>
        <v>notodontidae</v>
      </c>
    </row>
    <row r="10" spans="1:3" hidden="1">
      <c r="A10" t="s">
        <v>21</v>
      </c>
      <c r="B10" t="s">
        <v>173</v>
      </c>
      <c r="C10" t="str">
        <f>VLOOKUP(B10,traits!$A$2:$B$88,2,0)</f>
        <v>notodontidae</v>
      </c>
    </row>
    <row r="11" spans="1:3" hidden="1">
      <c r="A11" t="s">
        <v>22</v>
      </c>
      <c r="B11" t="s">
        <v>174</v>
      </c>
      <c r="C11" t="str">
        <f>VLOOKUP(B11,traits!$A$2:$B$88,2,0)</f>
        <v>notodontidae</v>
      </c>
    </row>
    <row r="12" spans="1:3" hidden="1">
      <c r="A12" t="s">
        <v>23</v>
      </c>
      <c r="B12" t="s">
        <v>175</v>
      </c>
      <c r="C12" t="str">
        <f>VLOOKUP(B12,traits!$A$2:$B$88,2,0)</f>
        <v>notodontidae</v>
      </c>
    </row>
    <row r="13" spans="1:3" hidden="1">
      <c r="A13" t="s">
        <v>24</v>
      </c>
      <c r="B13" t="s">
        <v>176</v>
      </c>
      <c r="C13" t="str">
        <f>VLOOKUP(B13,traits!$A$2:$B$88,2,0)</f>
        <v>notodontidae</v>
      </c>
    </row>
    <row r="14" spans="1:3" hidden="1">
      <c r="A14" t="s">
        <v>25</v>
      </c>
      <c r="B14" t="s">
        <v>177</v>
      </c>
      <c r="C14" t="str">
        <f>VLOOKUP(B14,traits!$A$2:$B$88,2,0)</f>
        <v>notodontidae</v>
      </c>
    </row>
    <row r="15" spans="1:3" hidden="1">
      <c r="A15" t="s">
        <v>26</v>
      </c>
      <c r="B15" t="s">
        <v>178</v>
      </c>
      <c r="C15" t="str">
        <f>VLOOKUP(B15,traits!$A$2:$B$88,2,0)</f>
        <v>notodontidae</v>
      </c>
    </row>
    <row r="16" spans="1:3" hidden="1">
      <c r="A16" t="s">
        <v>27</v>
      </c>
      <c r="B16" t="s">
        <v>179</v>
      </c>
      <c r="C16" t="str">
        <f>VLOOKUP(B16,traits!$A$2:$B$88,2,0)</f>
        <v>notodontidae</v>
      </c>
    </row>
    <row r="17" spans="1:3" hidden="1">
      <c r="A17" t="s">
        <v>28</v>
      </c>
      <c r="B17" t="s">
        <v>180</v>
      </c>
      <c r="C17" t="str">
        <f>VLOOKUP(B17,traits!$A$2:$B$88,2,0)</f>
        <v>notodontidae</v>
      </c>
    </row>
    <row r="18" spans="1:3" hidden="1">
      <c r="A18" t="s">
        <v>29</v>
      </c>
      <c r="B18" t="s">
        <v>181</v>
      </c>
      <c r="C18" t="str">
        <f>VLOOKUP(B18,traits!$A$2:$B$88,2,0)</f>
        <v>noctuidae</v>
      </c>
    </row>
    <row r="19" spans="1:3" hidden="1">
      <c r="A19" t="s">
        <v>31</v>
      </c>
      <c r="B19" t="s">
        <v>182</v>
      </c>
      <c r="C19" t="str">
        <f>VLOOKUP(B19,traits!$A$2:$B$88,2,0)</f>
        <v>noctuidae</v>
      </c>
    </row>
    <row r="20" spans="1:3" hidden="1">
      <c r="A20" t="s">
        <v>32</v>
      </c>
      <c r="B20" t="s">
        <v>183</v>
      </c>
      <c r="C20" t="str">
        <f>VLOOKUP(B20,traits!$A$2:$B$88,2,0)</f>
        <v>noctuidae</v>
      </c>
    </row>
    <row r="21" spans="1:3" hidden="1">
      <c r="A21" t="s">
        <v>33</v>
      </c>
      <c r="B21" t="s">
        <v>184</v>
      </c>
      <c r="C21" t="str">
        <f>VLOOKUP(B21,traits!$A$2:$B$88,2,0)</f>
        <v>noctuidae</v>
      </c>
    </row>
    <row r="22" spans="1:3" hidden="1">
      <c r="A22" t="s">
        <v>34</v>
      </c>
      <c r="B22" t="s">
        <v>185</v>
      </c>
      <c r="C22" t="str">
        <f>VLOOKUP(B22,traits!$A$2:$B$88,2,0)</f>
        <v>noctuidae</v>
      </c>
    </row>
    <row r="23" spans="1:3" hidden="1">
      <c r="A23" t="s">
        <v>35</v>
      </c>
      <c r="B23" t="s">
        <v>186</v>
      </c>
      <c r="C23" t="str">
        <f>VLOOKUP(B23,traits!$A$2:$B$88,2,0)</f>
        <v>noctuidae</v>
      </c>
    </row>
    <row r="24" spans="1:3" hidden="1">
      <c r="A24" t="s">
        <v>36</v>
      </c>
      <c r="B24" t="s">
        <v>187</v>
      </c>
      <c r="C24" t="str">
        <f>VLOOKUP(B24,traits!$A$2:$B$88,2,0)</f>
        <v>noctuidae</v>
      </c>
    </row>
    <row r="25" spans="1:3" hidden="1">
      <c r="A25" t="s">
        <v>37</v>
      </c>
      <c r="B25" t="s">
        <v>188</v>
      </c>
      <c r="C25" t="str">
        <f>VLOOKUP(B25,traits!$A$2:$B$88,2,0)</f>
        <v>noctuidae</v>
      </c>
    </row>
    <row r="26" spans="1:3" hidden="1">
      <c r="A26" t="s">
        <v>38</v>
      </c>
      <c r="B26" t="s">
        <v>189</v>
      </c>
      <c r="C26" t="str">
        <f>VLOOKUP(B26,traits!$A$2:$B$88,2,0)</f>
        <v>noctuidae</v>
      </c>
    </row>
    <row r="27" spans="1:3" hidden="1">
      <c r="A27" t="s">
        <v>39</v>
      </c>
      <c r="B27" t="s">
        <v>190</v>
      </c>
      <c r="C27" t="str">
        <f>VLOOKUP(B27,traits!$A$2:$B$88,2,0)</f>
        <v>noctuidae</v>
      </c>
    </row>
    <row r="28" spans="1:3" hidden="1">
      <c r="A28" t="s">
        <v>40</v>
      </c>
      <c r="B28" t="s">
        <v>191</v>
      </c>
      <c r="C28" t="str">
        <f>VLOOKUP(B28,traits!$A$2:$B$88,2,0)</f>
        <v>noctuidae</v>
      </c>
    </row>
    <row r="29" spans="1:3" hidden="1">
      <c r="A29" t="s">
        <v>41</v>
      </c>
      <c r="B29" t="s">
        <v>192</v>
      </c>
      <c r="C29" t="str">
        <f>VLOOKUP(B29,traits!$A$2:$B$88,2,0)</f>
        <v>noctuidae</v>
      </c>
    </row>
    <row r="30" spans="1:3" hidden="1">
      <c r="A30" t="s">
        <v>42</v>
      </c>
      <c r="B30" t="s">
        <v>193</v>
      </c>
      <c r="C30" t="str">
        <f>VLOOKUP(B30,traits!$A$2:$B$88,2,0)</f>
        <v>noctuidae</v>
      </c>
    </row>
    <row r="31" spans="1:3" hidden="1">
      <c r="A31" t="s">
        <v>43</v>
      </c>
      <c r="B31" t="s">
        <v>194</v>
      </c>
      <c r="C31" t="str">
        <f>VLOOKUP(B31,traits!$A$2:$B$88,2,0)</f>
        <v>noctuidae</v>
      </c>
    </row>
    <row r="32" spans="1:3" hidden="1">
      <c r="A32" t="s">
        <v>44</v>
      </c>
      <c r="B32" t="s">
        <v>195</v>
      </c>
      <c r="C32" t="str">
        <f>VLOOKUP(B32,traits!$A$2:$B$88,2,0)</f>
        <v>noctuidae</v>
      </c>
    </row>
    <row r="33" spans="1:3" hidden="1">
      <c r="A33" t="s">
        <v>45</v>
      </c>
      <c r="B33" t="s">
        <v>196</v>
      </c>
      <c r="C33" t="str">
        <f>VLOOKUP(B33,traits!$A$2:$B$88,2,0)</f>
        <v>noctuidae</v>
      </c>
    </row>
    <row r="34" spans="1:3" hidden="1">
      <c r="A34" t="s">
        <v>46</v>
      </c>
      <c r="B34" t="s">
        <v>197</v>
      </c>
      <c r="C34" t="str">
        <f>VLOOKUP(B34,traits!$A$2:$B$88,2,0)</f>
        <v>noctuidae</v>
      </c>
    </row>
    <row r="35" spans="1:3" hidden="1">
      <c r="A35" t="s">
        <v>47</v>
      </c>
      <c r="B35" t="s">
        <v>198</v>
      </c>
      <c r="C35" t="str">
        <f>VLOOKUP(B35,traits!$A$2:$B$88,2,0)</f>
        <v>noctuidae</v>
      </c>
    </row>
    <row r="36" spans="1:3" hidden="1">
      <c r="A36" t="s">
        <v>48</v>
      </c>
      <c r="B36" t="s">
        <v>199</v>
      </c>
      <c r="C36" t="str">
        <f>VLOOKUP(B36,traits!$A$2:$B$88,2,0)</f>
        <v>noctuidae</v>
      </c>
    </row>
    <row r="37" spans="1:3" hidden="1">
      <c r="A37" t="s">
        <v>49</v>
      </c>
      <c r="B37" t="s">
        <v>200</v>
      </c>
      <c r="C37" t="str">
        <f>VLOOKUP(B37,traits!$A$2:$B$88,2,0)</f>
        <v>noctuidae</v>
      </c>
    </row>
    <row r="38" spans="1:3" hidden="1">
      <c r="A38" t="s">
        <v>50</v>
      </c>
      <c r="B38" t="s">
        <v>201</v>
      </c>
      <c r="C38" t="str">
        <f>VLOOKUP(B38,traits!$A$2:$B$88,2,0)</f>
        <v>noctuidae</v>
      </c>
    </row>
    <row r="39" spans="1:3" hidden="1">
      <c r="A39" t="s">
        <v>51</v>
      </c>
      <c r="B39" t="s">
        <v>202</v>
      </c>
      <c r="C39" t="str">
        <f>VLOOKUP(B39,traits!$A$2:$B$88,2,0)</f>
        <v>noctuidae</v>
      </c>
    </row>
    <row r="40" spans="1:3" hidden="1">
      <c r="A40" t="s">
        <v>52</v>
      </c>
      <c r="B40" t="s">
        <v>203</v>
      </c>
      <c r="C40" t="str">
        <f>VLOOKUP(B40,traits!$A$2:$B$88,2,0)</f>
        <v>noctuidae</v>
      </c>
    </row>
    <row r="41" spans="1:3" hidden="1">
      <c r="A41" t="s">
        <v>53</v>
      </c>
      <c r="B41" t="s">
        <v>204</v>
      </c>
      <c r="C41" t="str">
        <f>VLOOKUP(B41,traits!$A$2:$B$88,2,0)</f>
        <v>noctuidae</v>
      </c>
    </row>
    <row r="42" spans="1:3" hidden="1">
      <c r="A42" t="s">
        <v>54</v>
      </c>
      <c r="B42" t="s">
        <v>205</v>
      </c>
      <c r="C42" t="str">
        <f>VLOOKUP(B42,traits!$A$2:$B$88,2,0)</f>
        <v>noctuidae</v>
      </c>
    </row>
    <row r="43" spans="1:3" hidden="1">
      <c r="A43" t="s">
        <v>55</v>
      </c>
      <c r="B43" t="s">
        <v>206</v>
      </c>
      <c r="C43" t="str">
        <f>VLOOKUP(B43,traits!$A$2:$B$88,2,0)</f>
        <v>noctuidae</v>
      </c>
    </row>
    <row r="44" spans="1:3" hidden="1">
      <c r="A44" t="s">
        <v>56</v>
      </c>
      <c r="B44" t="s">
        <v>207</v>
      </c>
      <c r="C44" t="str">
        <f>VLOOKUP(B44,traits!$A$2:$B$88,2,0)</f>
        <v>noctuidae</v>
      </c>
    </row>
    <row r="45" spans="1:3" hidden="1">
      <c r="A45" t="s">
        <v>57</v>
      </c>
      <c r="B45" t="s">
        <v>208</v>
      </c>
      <c r="C45" t="str">
        <f>VLOOKUP(B45,traits!$A$2:$B$88,2,0)</f>
        <v>noctuidae</v>
      </c>
    </row>
    <row r="46" spans="1:3" hidden="1">
      <c r="A46" t="s">
        <v>58</v>
      </c>
      <c r="B46" t="s">
        <v>209</v>
      </c>
      <c r="C46" t="str">
        <f>VLOOKUP(B46,traits!$A$2:$B$88,2,0)</f>
        <v>noctuidae</v>
      </c>
    </row>
    <row r="47" spans="1:3" hidden="1">
      <c r="A47" t="s">
        <v>59</v>
      </c>
      <c r="B47" t="s">
        <v>210</v>
      </c>
      <c r="C47" t="str">
        <f>VLOOKUP(B47,traits!$A$2:$B$88,2,0)</f>
        <v>noctuidae</v>
      </c>
    </row>
    <row r="48" spans="1:3" hidden="1">
      <c r="A48" t="s">
        <v>60</v>
      </c>
      <c r="B48" t="s">
        <v>211</v>
      </c>
      <c r="C48" t="str">
        <f>VLOOKUP(B48,traits!$A$2:$B$88,2,0)</f>
        <v>noctuidae</v>
      </c>
    </row>
    <row r="49" spans="1:3" hidden="1">
      <c r="A49" t="s">
        <v>61</v>
      </c>
      <c r="B49" t="s">
        <v>212</v>
      </c>
      <c r="C49" t="str">
        <f>VLOOKUP(B49,traits!$A$2:$B$88,2,0)</f>
        <v>noctuidae</v>
      </c>
    </row>
    <row r="50" spans="1:3" hidden="1">
      <c r="A50" t="s">
        <v>62</v>
      </c>
      <c r="B50" t="s">
        <v>213</v>
      </c>
      <c r="C50" t="str">
        <f>VLOOKUP(B50,traits!$A$2:$B$88,2,0)</f>
        <v>noctuidae</v>
      </c>
    </row>
    <row r="51" spans="1:3" hidden="1">
      <c r="A51" t="s">
        <v>63</v>
      </c>
      <c r="B51" t="s">
        <v>214</v>
      </c>
      <c r="C51" t="str">
        <f>VLOOKUP(B51,traits!$A$2:$B$88,2,0)</f>
        <v>noctuidae</v>
      </c>
    </row>
    <row r="52" spans="1:3" hidden="1">
      <c r="A52" t="s">
        <v>64</v>
      </c>
      <c r="B52" t="s">
        <v>215</v>
      </c>
      <c r="C52" t="str">
        <f>VLOOKUP(B52,traits!$A$2:$B$88,2,0)</f>
        <v>noctuidae</v>
      </c>
    </row>
    <row r="53" spans="1:3" hidden="1">
      <c r="A53" t="s">
        <v>65</v>
      </c>
      <c r="B53" t="s">
        <v>216</v>
      </c>
      <c r="C53" t="str">
        <f>VLOOKUP(B53,traits!$A$2:$B$88,2,0)</f>
        <v>noctuidae</v>
      </c>
    </row>
    <row r="54" spans="1:3" hidden="1">
      <c r="A54" t="s">
        <v>66</v>
      </c>
      <c r="B54" t="s">
        <v>217</v>
      </c>
      <c r="C54" t="str">
        <f>VLOOKUP(B54,traits!$A$2:$B$88,2,0)</f>
        <v>noctuidae</v>
      </c>
    </row>
    <row r="55" spans="1:3" hidden="1">
      <c r="A55" t="s">
        <v>67</v>
      </c>
      <c r="B55" t="s">
        <v>218</v>
      </c>
      <c r="C55" t="str">
        <f>VLOOKUP(B55,traits!$A$2:$B$88,2,0)</f>
        <v>noctuidae</v>
      </c>
    </row>
    <row r="56" spans="1:3">
      <c r="A56" t="s">
        <v>376</v>
      </c>
      <c r="B56" t="s">
        <v>370</v>
      </c>
      <c r="C56" t="e">
        <f>VLOOKUP(B56,traits!$A$2:$B$88,2,0)</f>
        <v>#N/A</v>
      </c>
    </row>
    <row r="57" spans="1:3" hidden="1">
      <c r="A57" t="s">
        <v>68</v>
      </c>
      <c r="B57" t="s">
        <v>219</v>
      </c>
      <c r="C57" t="str">
        <f>VLOOKUP(B57,traits!$A$2:$B$88,2,0)</f>
        <v>noctuidae</v>
      </c>
    </row>
    <row r="58" spans="1:3" hidden="1">
      <c r="A58" t="s">
        <v>69</v>
      </c>
      <c r="B58" t="s">
        <v>220</v>
      </c>
      <c r="C58" t="str">
        <f>VLOOKUP(B58,traits!$A$2:$B$88,2,0)</f>
        <v>noctuidae</v>
      </c>
    </row>
    <row r="59" spans="1:3">
      <c r="A59" t="s">
        <v>341</v>
      </c>
      <c r="B59" t="s">
        <v>371</v>
      </c>
      <c r="C59" t="e">
        <f>VLOOKUP(B59,traits!$A$2:$B$88,2,0)</f>
        <v>#N/A</v>
      </c>
    </row>
    <row r="60" spans="1:3">
      <c r="A60" t="s">
        <v>377</v>
      </c>
      <c r="B60" t="s">
        <v>372</v>
      </c>
      <c r="C60" t="e">
        <f>VLOOKUP(B60,traits!$A$2:$B$88,2,0)</f>
        <v>#N/A</v>
      </c>
    </row>
    <row r="61" spans="1:3">
      <c r="A61" t="s">
        <v>378</v>
      </c>
      <c r="B61" t="s">
        <v>373</v>
      </c>
      <c r="C61" t="e">
        <f>VLOOKUP(B61,traits!$A$2:$B$88,2,0)</f>
        <v>#N/A</v>
      </c>
    </row>
    <row r="62" spans="1:3" hidden="1">
      <c r="A62" t="s">
        <v>70</v>
      </c>
      <c r="B62" t="s">
        <v>221</v>
      </c>
      <c r="C62" t="str">
        <f>VLOOKUP(B62,traits!$A$2:$B$88,2,0)</f>
        <v>arctiidae</v>
      </c>
    </row>
    <row r="63" spans="1:3" hidden="1">
      <c r="A63" t="s">
        <v>72</v>
      </c>
      <c r="B63" t="s">
        <v>222</v>
      </c>
      <c r="C63" t="str">
        <f>VLOOKUP(B63,traits!$A$2:$B$88,2,0)</f>
        <v>arctiidae</v>
      </c>
    </row>
    <row r="64" spans="1:3" hidden="1">
      <c r="A64" t="s">
        <v>73</v>
      </c>
      <c r="B64" t="s">
        <v>223</v>
      </c>
      <c r="C64" t="str">
        <f>VLOOKUP(B64,traits!$A$2:$B$88,2,0)</f>
        <v>arctiidae</v>
      </c>
    </row>
    <row r="65" spans="1:3" hidden="1">
      <c r="A65" t="s">
        <v>74</v>
      </c>
      <c r="B65" t="s">
        <v>224</v>
      </c>
      <c r="C65" t="str">
        <f>VLOOKUP(B65,traits!$A$2:$B$88,2,0)</f>
        <v>lymantriidae</v>
      </c>
    </row>
    <row r="66" spans="1:3" hidden="1">
      <c r="A66" t="s">
        <v>76</v>
      </c>
      <c r="B66" t="s">
        <v>225</v>
      </c>
      <c r="C66" t="str">
        <f>VLOOKUP(B66,traits!$A$2:$B$88,2,0)</f>
        <v>erebidae</v>
      </c>
    </row>
    <row r="67" spans="1:3" hidden="1">
      <c r="A67" t="s">
        <v>78</v>
      </c>
      <c r="B67" t="s">
        <v>226</v>
      </c>
      <c r="C67" t="str">
        <f>VLOOKUP(B67,traits!$A$2:$B$88,2,0)</f>
        <v>arctiidae</v>
      </c>
    </row>
    <row r="68" spans="1:3" hidden="1">
      <c r="A68" t="s">
        <v>79</v>
      </c>
      <c r="B68" t="s">
        <v>227</v>
      </c>
      <c r="C68" t="str">
        <f>VLOOKUP(B68,traits!$A$2:$B$88,2,0)</f>
        <v>arctiidae</v>
      </c>
    </row>
    <row r="69" spans="1:3" hidden="1">
      <c r="A69" t="s">
        <v>80</v>
      </c>
      <c r="B69" t="s">
        <v>228</v>
      </c>
      <c r="C69" t="str">
        <f>VLOOKUP(B69,traits!$A$2:$B$88,2,0)</f>
        <v>arctiidae</v>
      </c>
    </row>
    <row r="70" spans="1:3" hidden="1">
      <c r="A70" t="s">
        <v>81</v>
      </c>
      <c r="B70" t="s">
        <v>229</v>
      </c>
      <c r="C70" t="str">
        <f>VLOOKUP(B70,traits!$A$2:$B$88,2,0)</f>
        <v>limacodidae</v>
      </c>
    </row>
    <row r="71" spans="1:3" hidden="1">
      <c r="A71" t="s">
        <v>83</v>
      </c>
      <c r="B71" t="s">
        <v>230</v>
      </c>
      <c r="C71" t="str">
        <f>VLOOKUP(B71,traits!$A$2:$B$88,2,0)</f>
        <v>geometridae</v>
      </c>
    </row>
    <row r="72" spans="1:3" hidden="1">
      <c r="A72" t="s">
        <v>85</v>
      </c>
      <c r="B72" t="s">
        <v>231</v>
      </c>
      <c r="C72" t="str">
        <f>VLOOKUP(B72,traits!$A$2:$B$88,2,0)</f>
        <v>geometridae</v>
      </c>
    </row>
    <row r="73" spans="1:3" hidden="1">
      <c r="A73" t="s">
        <v>86</v>
      </c>
      <c r="B73" t="s">
        <v>232</v>
      </c>
      <c r="C73" t="str">
        <f>VLOOKUP(B73,traits!$A$2:$B$88,2,0)</f>
        <v>geometridae</v>
      </c>
    </row>
    <row r="74" spans="1:3" hidden="1">
      <c r="A74" t="s">
        <v>87</v>
      </c>
      <c r="B74" t="s">
        <v>233</v>
      </c>
      <c r="C74" t="str">
        <f>VLOOKUP(B74,traits!$A$2:$B$88,2,0)</f>
        <v>geometridae</v>
      </c>
    </row>
    <row r="75" spans="1:3" hidden="1">
      <c r="A75" t="s">
        <v>88</v>
      </c>
      <c r="B75" t="s">
        <v>234</v>
      </c>
      <c r="C75" t="str">
        <f>VLOOKUP(B75,traits!$A$2:$B$88,2,0)</f>
        <v>geometridae</v>
      </c>
    </row>
    <row r="76" spans="1:3" hidden="1">
      <c r="A76" t="s">
        <v>89</v>
      </c>
      <c r="B76" t="s">
        <v>235</v>
      </c>
      <c r="C76" t="str">
        <f>VLOOKUP(B76,traits!$A$2:$B$88,2,0)</f>
        <v>geometridae</v>
      </c>
    </row>
    <row r="77" spans="1:3" hidden="1">
      <c r="A77" t="s">
        <v>90</v>
      </c>
      <c r="B77" t="s">
        <v>236</v>
      </c>
      <c r="C77" t="str">
        <f>VLOOKUP(B77,traits!$A$2:$B$88,2,0)</f>
        <v>geometridae</v>
      </c>
    </row>
    <row r="78" spans="1:3" hidden="1">
      <c r="A78" t="s">
        <v>91</v>
      </c>
      <c r="B78" t="s">
        <v>237</v>
      </c>
      <c r="C78" t="str">
        <f>VLOOKUP(B78,traits!$A$2:$B$88,2,0)</f>
        <v>geometridae</v>
      </c>
    </row>
    <row r="79" spans="1:3" hidden="1">
      <c r="A79" t="s">
        <v>92</v>
      </c>
      <c r="B79" t="s">
        <v>238</v>
      </c>
      <c r="C79" t="str">
        <f>VLOOKUP(B79,traits!$A$2:$B$88,2,0)</f>
        <v>geometridae</v>
      </c>
    </row>
    <row r="80" spans="1:3" hidden="1">
      <c r="A80" t="s">
        <v>93</v>
      </c>
      <c r="B80" t="s">
        <v>239</v>
      </c>
      <c r="C80" t="str">
        <f>VLOOKUP(B80,traits!$A$2:$B$88,2,0)</f>
        <v>geometridae</v>
      </c>
    </row>
    <row r="81" spans="1:3" hidden="1">
      <c r="A81" t="s">
        <v>94</v>
      </c>
      <c r="B81" t="s">
        <v>240</v>
      </c>
      <c r="C81" t="str">
        <f>VLOOKUP(B81,traits!$A$2:$B$88,2,0)</f>
        <v>geometridae</v>
      </c>
    </row>
    <row r="82" spans="1:3" hidden="1">
      <c r="A82" t="s">
        <v>95</v>
      </c>
      <c r="B82" t="s">
        <v>241</v>
      </c>
      <c r="C82" t="str">
        <f>VLOOKUP(B82,traits!$A$2:$B$88,2,0)</f>
        <v>geometridae</v>
      </c>
    </row>
    <row r="83" spans="1:3" hidden="1">
      <c r="A83" t="s">
        <v>96</v>
      </c>
      <c r="B83" t="s">
        <v>242</v>
      </c>
      <c r="C83" t="str">
        <f>VLOOKUP(B83,traits!$A$2:$B$88,2,0)</f>
        <v>geometridae</v>
      </c>
    </row>
    <row r="84" spans="1:3" hidden="1">
      <c r="A84" t="s">
        <v>97</v>
      </c>
      <c r="B84" t="s">
        <v>243</v>
      </c>
      <c r="C84" t="str">
        <f>VLOOKUP(B84,traits!$A$2:$B$88,2,0)</f>
        <v>geometridae</v>
      </c>
    </row>
    <row r="85" spans="1:3" hidden="1">
      <c r="A85" t="s">
        <v>98</v>
      </c>
      <c r="B85" t="s">
        <v>244</v>
      </c>
      <c r="C85" t="str">
        <f>VLOOKUP(B85,traits!$A$2:$B$88,2,0)</f>
        <v>geometridae</v>
      </c>
    </row>
    <row r="86" spans="1:3">
      <c r="A86" t="s">
        <v>351</v>
      </c>
      <c r="B86" t="s">
        <v>374</v>
      </c>
      <c r="C86" t="e">
        <f>VLOOKUP(B86,traits!$A$2:$B$88,2,0)</f>
        <v>#N/A</v>
      </c>
    </row>
    <row r="87" spans="1:3" hidden="1">
      <c r="A87" t="s">
        <v>99</v>
      </c>
      <c r="B87" t="s">
        <v>245</v>
      </c>
      <c r="C87" t="str">
        <f>VLOOKUP(B87,traits!$A$2:$B$88,2,0)</f>
        <v>geometridae</v>
      </c>
    </row>
    <row r="88" spans="1:3" hidden="1">
      <c r="A88" t="s">
        <v>100</v>
      </c>
      <c r="B88" t="s">
        <v>246</v>
      </c>
      <c r="C88" t="str">
        <f>VLOOKUP(B88,traits!$A$2:$B$88,2,0)</f>
        <v>geometridae</v>
      </c>
    </row>
    <row r="89" spans="1:3" hidden="1">
      <c r="A89" t="s">
        <v>101</v>
      </c>
      <c r="B89" t="s">
        <v>247</v>
      </c>
      <c r="C89" t="str">
        <f>VLOOKUP(B89,traits!$A$2:$B$88,2,0)</f>
        <v>geometridae</v>
      </c>
    </row>
    <row r="90" spans="1:3" hidden="1">
      <c r="A90" t="s">
        <v>102</v>
      </c>
      <c r="B90" t="s">
        <v>248</v>
      </c>
      <c r="C90" t="str">
        <f>VLOOKUP(B90,traits!$A$2:$B$88,2,0)</f>
        <v>geometridae</v>
      </c>
    </row>
    <row r="91" spans="1:3" hidden="1">
      <c r="A91" t="s">
        <v>103</v>
      </c>
      <c r="B91" t="s">
        <v>249</v>
      </c>
      <c r="C91" t="str">
        <f>VLOOKUP(B91,traits!$A$2:$B$88,2,0)</f>
        <v>geometridae</v>
      </c>
    </row>
    <row r="92" spans="1:3" hidden="1">
      <c r="A92" t="s">
        <v>104</v>
      </c>
      <c r="B92" t="s">
        <v>250</v>
      </c>
      <c r="C92" t="str">
        <f>VLOOKUP(B92,traits!$A$2:$B$88,2,0)</f>
        <v>geometridae</v>
      </c>
    </row>
    <row r="93" spans="1:3" hidden="1">
      <c r="A93" t="s">
        <v>105</v>
      </c>
      <c r="B93" t="s">
        <v>251</v>
      </c>
      <c r="C93" t="str">
        <f>VLOOKUP(B93,traits!$A$2:$B$88,2,0)</f>
        <v>geometridae</v>
      </c>
    </row>
    <row r="94" spans="1:3">
      <c r="A94" t="s">
        <v>379</v>
      </c>
      <c r="B94" t="s">
        <v>375</v>
      </c>
      <c r="C94" t="e">
        <f>VLOOKUP(B94,traits!$A$2:$B$88,2,0)</f>
        <v>#N/A</v>
      </c>
    </row>
  </sheetData>
  <autoFilter ref="A1:C94">
    <filterColumn colId="2">
      <filters>
        <filter val="#N/A"/>
      </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F30"/>
  <sheetViews>
    <sheetView tabSelected="1" zoomScale="85" zoomScaleNormal="85" workbookViewId="0">
      <selection activeCell="F7" sqref="F7"/>
    </sheetView>
  </sheetViews>
  <sheetFormatPr defaultRowHeight="15"/>
  <cols>
    <col min="2" max="2" width="20.42578125" customWidth="1"/>
    <col min="3" max="3" width="18" style="22" customWidth="1"/>
    <col min="5" max="5" width="41.5703125" customWidth="1"/>
    <col min="6" max="6" width="54.28515625" style="23" customWidth="1"/>
  </cols>
  <sheetData>
    <row r="1" spans="1:6">
      <c r="A1" s="1" t="s">
        <v>259</v>
      </c>
      <c r="B1" s="1" t="s">
        <v>260</v>
      </c>
      <c r="C1" s="1" t="s">
        <v>369</v>
      </c>
      <c r="D1" s="2" t="s">
        <v>261</v>
      </c>
      <c r="E1" s="3" t="s">
        <v>262</v>
      </c>
      <c r="F1" s="3" t="s">
        <v>263</v>
      </c>
    </row>
    <row r="2" spans="1:6">
      <c r="A2" s="4" t="s">
        <v>264</v>
      </c>
      <c r="B2" s="4" t="s">
        <v>254</v>
      </c>
      <c r="C2" s="4" t="s">
        <v>265</v>
      </c>
      <c r="D2" s="5" t="s">
        <v>266</v>
      </c>
      <c r="E2" s="6" t="s">
        <v>266</v>
      </c>
      <c r="F2" s="6" t="s">
        <v>265</v>
      </c>
    </row>
    <row r="3" spans="1:6" ht="25.5">
      <c r="A3" s="4" t="s">
        <v>264</v>
      </c>
      <c r="B3" s="7" t="s">
        <v>267</v>
      </c>
      <c r="C3" s="9" t="s">
        <v>267</v>
      </c>
      <c r="D3" s="8" t="s">
        <v>266</v>
      </c>
      <c r="E3" s="9" t="s">
        <v>268</v>
      </c>
      <c r="F3" s="6" t="s">
        <v>382</v>
      </c>
    </row>
    <row r="4" spans="1:6">
      <c r="A4" s="10"/>
      <c r="B4" s="10"/>
      <c r="C4" s="10"/>
      <c r="D4" s="11"/>
      <c r="E4" s="12"/>
      <c r="F4" s="12"/>
    </row>
    <row r="5" spans="1:6">
      <c r="A5" s="24" t="s">
        <v>269</v>
      </c>
      <c r="B5" s="26" t="s">
        <v>256</v>
      </c>
      <c r="C5" s="24" t="s">
        <v>270</v>
      </c>
      <c r="D5" s="25"/>
      <c r="E5" s="27"/>
      <c r="F5" s="24" t="s">
        <v>270</v>
      </c>
    </row>
    <row r="6" spans="1:6">
      <c r="A6" s="24" t="s">
        <v>269</v>
      </c>
      <c r="B6" s="26" t="s">
        <v>313</v>
      </c>
      <c r="C6" s="24" t="s">
        <v>355</v>
      </c>
      <c r="D6" s="25"/>
      <c r="E6" s="27"/>
      <c r="F6" s="28" t="s">
        <v>314</v>
      </c>
    </row>
    <row r="7" spans="1:6">
      <c r="A7" s="24" t="s">
        <v>269</v>
      </c>
      <c r="B7" s="24" t="s">
        <v>315</v>
      </c>
      <c r="C7" s="29" t="s">
        <v>0</v>
      </c>
      <c r="D7" s="30"/>
      <c r="E7" s="31"/>
      <c r="F7" s="32"/>
    </row>
    <row r="8" spans="1:6" ht="25.5">
      <c r="A8" s="24" t="s">
        <v>269</v>
      </c>
      <c r="B8" s="24" t="s">
        <v>316</v>
      </c>
      <c r="C8" s="29" t="s">
        <v>317</v>
      </c>
      <c r="D8" s="30" t="s">
        <v>280</v>
      </c>
      <c r="E8" s="31"/>
      <c r="F8" s="29"/>
    </row>
    <row r="9" spans="1:6">
      <c r="A9" s="24" t="s">
        <v>269</v>
      </c>
      <c r="B9" s="24" t="s">
        <v>318</v>
      </c>
      <c r="C9" s="29" t="s">
        <v>319</v>
      </c>
      <c r="D9" s="30" t="s">
        <v>280</v>
      </c>
      <c r="E9" s="31"/>
      <c r="F9" s="29"/>
    </row>
    <row r="10" spans="1:6" ht="30">
      <c r="A10" s="24" t="s">
        <v>269</v>
      </c>
      <c r="B10" s="24" t="s">
        <v>320</v>
      </c>
      <c r="C10" s="33" t="s">
        <v>321</v>
      </c>
      <c r="D10" s="30"/>
      <c r="E10" s="31"/>
      <c r="F10" s="29" t="s">
        <v>359</v>
      </c>
    </row>
    <row r="11" spans="1:6" ht="30">
      <c r="A11" s="24" t="s">
        <v>269</v>
      </c>
      <c r="B11" s="24" t="s">
        <v>322</v>
      </c>
      <c r="C11" s="34" t="s">
        <v>323</v>
      </c>
      <c r="D11" s="30" t="s">
        <v>357</v>
      </c>
      <c r="E11" s="31"/>
      <c r="F11" s="29"/>
    </row>
    <row r="12" spans="1:6" ht="25.5">
      <c r="A12" s="24"/>
      <c r="B12" s="24" t="s">
        <v>4</v>
      </c>
      <c r="C12" s="29" t="s">
        <v>324</v>
      </c>
      <c r="D12" s="30" t="s">
        <v>357</v>
      </c>
      <c r="E12" s="31"/>
      <c r="F12" s="29"/>
    </row>
    <row r="13" spans="1:6" ht="25.5">
      <c r="A13" s="24"/>
      <c r="B13" s="24" t="s">
        <v>325</v>
      </c>
      <c r="C13" s="29" t="s">
        <v>326</v>
      </c>
      <c r="D13" s="30" t="s">
        <v>357</v>
      </c>
      <c r="E13" s="31"/>
      <c r="F13" s="29"/>
    </row>
    <row r="14" spans="1:6" ht="38.25">
      <c r="A14" s="24"/>
      <c r="B14" s="24" t="s">
        <v>353</v>
      </c>
      <c r="C14" s="29" t="s">
        <v>271</v>
      </c>
      <c r="D14" s="30" t="s">
        <v>357</v>
      </c>
      <c r="E14" s="31"/>
      <c r="F14" s="29" t="s">
        <v>354</v>
      </c>
    </row>
    <row r="15" spans="1:6" ht="38.25">
      <c r="A15" s="24" t="s">
        <v>269</v>
      </c>
      <c r="B15" s="24" t="s">
        <v>327</v>
      </c>
      <c r="C15" s="29" t="s">
        <v>356</v>
      </c>
      <c r="D15" s="30"/>
      <c r="E15" s="31"/>
      <c r="F15" s="29" t="s">
        <v>359</v>
      </c>
    </row>
    <row r="16" spans="1:6">
      <c r="A16" s="10"/>
      <c r="B16" s="10"/>
      <c r="C16" s="35"/>
      <c r="D16" s="36"/>
      <c r="E16" s="37"/>
      <c r="F16" s="37"/>
    </row>
    <row r="17" spans="1:6" s="17" customFormat="1">
      <c r="A17" s="13" t="s">
        <v>272</v>
      </c>
      <c r="B17" s="14" t="s">
        <v>254</v>
      </c>
      <c r="C17" s="38" t="s">
        <v>265</v>
      </c>
      <c r="D17" s="39" t="s">
        <v>266</v>
      </c>
      <c r="E17" s="40" t="s">
        <v>266</v>
      </c>
      <c r="F17" s="38" t="s">
        <v>265</v>
      </c>
    </row>
    <row r="18" spans="1:6" s="17" customFormat="1">
      <c r="A18" s="13" t="s">
        <v>272</v>
      </c>
      <c r="B18" s="14" t="s">
        <v>273</v>
      </c>
      <c r="C18" s="38" t="s">
        <v>274</v>
      </c>
      <c r="D18" s="39" t="s">
        <v>275</v>
      </c>
      <c r="E18" s="40"/>
      <c r="F18" s="38" t="s">
        <v>305</v>
      </c>
    </row>
    <row r="19" spans="1:6" s="17" customFormat="1">
      <c r="A19" s="13" t="s">
        <v>272</v>
      </c>
      <c r="B19" s="14" t="s">
        <v>276</v>
      </c>
      <c r="C19" s="38" t="s">
        <v>142</v>
      </c>
      <c r="D19" s="39" t="s">
        <v>266</v>
      </c>
      <c r="E19" s="40" t="s">
        <v>277</v>
      </c>
      <c r="F19" s="38" t="s">
        <v>306</v>
      </c>
    </row>
    <row r="20" spans="1:6" s="17" customFormat="1" ht="25.5">
      <c r="A20" s="13" t="s">
        <v>272</v>
      </c>
      <c r="B20" s="14" t="s">
        <v>278</v>
      </c>
      <c r="C20" s="38" t="s">
        <v>279</v>
      </c>
      <c r="D20" s="39" t="s">
        <v>280</v>
      </c>
      <c r="E20" s="40" t="s">
        <v>281</v>
      </c>
      <c r="F20" s="38" t="s">
        <v>307</v>
      </c>
    </row>
    <row r="21" spans="1:6" s="17" customFormat="1">
      <c r="A21" s="13" t="s">
        <v>272</v>
      </c>
      <c r="B21" s="14" t="s">
        <v>282</v>
      </c>
      <c r="C21" s="16" t="s">
        <v>144</v>
      </c>
      <c r="D21" s="15" t="s">
        <v>283</v>
      </c>
      <c r="E21" s="14" t="s">
        <v>284</v>
      </c>
      <c r="F21" s="16" t="s">
        <v>308</v>
      </c>
    </row>
    <row r="22" spans="1:6" s="17" customFormat="1">
      <c r="A22" s="13" t="s">
        <v>272</v>
      </c>
      <c r="B22" s="14" t="s">
        <v>285</v>
      </c>
      <c r="C22" s="16" t="s">
        <v>145</v>
      </c>
      <c r="D22" s="15" t="s">
        <v>286</v>
      </c>
      <c r="E22" s="14" t="s">
        <v>287</v>
      </c>
      <c r="F22" s="18" t="s">
        <v>309</v>
      </c>
    </row>
    <row r="23" spans="1:6" s="17" customFormat="1">
      <c r="A23" s="13" t="s">
        <v>272</v>
      </c>
      <c r="B23" s="14" t="s">
        <v>288</v>
      </c>
      <c r="C23" s="16" t="s">
        <v>146</v>
      </c>
      <c r="D23" s="15" t="s">
        <v>286</v>
      </c>
      <c r="E23" s="14" t="s">
        <v>289</v>
      </c>
      <c r="F23" s="16" t="s">
        <v>310</v>
      </c>
    </row>
    <row r="24" spans="1:6" s="17" customFormat="1" ht="25.5">
      <c r="A24" s="13" t="s">
        <v>272</v>
      </c>
      <c r="B24" s="14" t="s">
        <v>290</v>
      </c>
      <c r="C24" s="16" t="s">
        <v>291</v>
      </c>
      <c r="D24" s="15" t="s">
        <v>292</v>
      </c>
      <c r="E24" s="14" t="s">
        <v>293</v>
      </c>
      <c r="F24" s="16" t="s">
        <v>311</v>
      </c>
    </row>
    <row r="25" spans="1:6" s="17" customFormat="1">
      <c r="A25" s="13" t="s">
        <v>272</v>
      </c>
      <c r="B25" s="14" t="s">
        <v>294</v>
      </c>
      <c r="C25" s="16" t="s">
        <v>295</v>
      </c>
      <c r="D25" s="41" t="s">
        <v>296</v>
      </c>
      <c r="E25" s="14" t="s">
        <v>297</v>
      </c>
      <c r="F25" s="16" t="s">
        <v>312</v>
      </c>
    </row>
    <row r="26" spans="1:6" s="17" customFormat="1" ht="25.5">
      <c r="A26" s="13" t="s">
        <v>272</v>
      </c>
      <c r="B26" s="14" t="s">
        <v>298</v>
      </c>
      <c r="C26" s="16" t="s">
        <v>299</v>
      </c>
      <c r="D26" s="15" t="s">
        <v>300</v>
      </c>
      <c r="E26" s="14" t="s">
        <v>301</v>
      </c>
      <c r="F26" s="16" t="s">
        <v>360</v>
      </c>
    </row>
    <row r="27" spans="1:6">
      <c r="A27" s="10"/>
      <c r="B27" s="10"/>
      <c r="C27" s="10"/>
      <c r="D27" s="11"/>
      <c r="E27" s="12"/>
      <c r="F27" s="19"/>
    </row>
    <row r="28" spans="1:6">
      <c r="A28" s="20" t="s">
        <v>302</v>
      </c>
      <c r="B28" s="20" t="s">
        <v>254</v>
      </c>
      <c r="C28" s="20" t="s">
        <v>265</v>
      </c>
      <c r="D28" s="21" t="s">
        <v>266</v>
      </c>
      <c r="E28" s="20" t="s">
        <v>266</v>
      </c>
      <c r="F28" s="20" t="s">
        <v>265</v>
      </c>
    </row>
    <row r="29" spans="1:6">
      <c r="A29" s="20" t="s">
        <v>302</v>
      </c>
      <c r="B29" s="20" t="s">
        <v>257</v>
      </c>
      <c r="C29" s="20" t="s">
        <v>303</v>
      </c>
      <c r="D29" s="20"/>
      <c r="E29" s="20" t="s">
        <v>289</v>
      </c>
      <c r="F29" s="20"/>
    </row>
    <row r="30" spans="1:6">
      <c r="A30" s="20" t="s">
        <v>302</v>
      </c>
      <c r="B30" s="20" t="s">
        <v>258</v>
      </c>
      <c r="C30" s="20" t="s">
        <v>304</v>
      </c>
      <c r="D30" s="20"/>
      <c r="E30" s="20" t="s">
        <v>289</v>
      </c>
      <c r="F30" s="20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F14" sqref="F14"/>
    </sheetView>
  </sheetViews>
  <sheetFormatPr defaultRowHeight="15"/>
  <cols>
    <col min="1" max="1" width="16.140625" customWidth="1"/>
  </cols>
  <sheetData>
    <row r="1" spans="1:4">
      <c r="A1" s="44" t="s">
        <v>366</v>
      </c>
      <c r="B1" s="44" t="s">
        <v>367</v>
      </c>
      <c r="C1" s="44" t="s">
        <v>368</v>
      </c>
      <c r="D1" s="44"/>
    </row>
    <row r="3" spans="1:4">
      <c r="A3" t="s">
        <v>358</v>
      </c>
    </row>
    <row r="4" spans="1:4">
      <c r="A4" s="42" t="s">
        <v>363</v>
      </c>
    </row>
    <row r="5" spans="1:4">
      <c r="A5" s="42" t="s">
        <v>364</v>
      </c>
    </row>
    <row r="6" spans="1:4">
      <c r="A6" s="43" t="s">
        <v>365</v>
      </c>
    </row>
    <row r="8" spans="1:4">
      <c r="A8" t="s">
        <v>381</v>
      </c>
    </row>
    <row r="9" spans="1:4">
      <c r="A9" t="s">
        <v>376</v>
      </c>
      <c r="B9" t="s">
        <v>370</v>
      </c>
    </row>
    <row r="10" spans="1:4">
      <c r="A10" t="s">
        <v>341</v>
      </c>
      <c r="B10" t="s">
        <v>371</v>
      </c>
    </row>
    <row r="11" spans="1:4">
      <c r="A11" t="s">
        <v>377</v>
      </c>
      <c r="B11" t="s">
        <v>372</v>
      </c>
    </row>
    <row r="12" spans="1:4">
      <c r="A12" t="s">
        <v>378</v>
      </c>
      <c r="B12" t="s">
        <v>373</v>
      </c>
    </row>
    <row r="13" spans="1:4">
      <c r="A13" t="s">
        <v>351</v>
      </c>
      <c r="B13" t="s">
        <v>374</v>
      </c>
    </row>
    <row r="14" spans="1:4">
      <c r="A14" t="s">
        <v>379</v>
      </c>
      <c r="B14" t="s">
        <v>375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36"/>
  <sheetViews>
    <sheetView topLeftCell="AP1" zoomScaleNormal="100" workbookViewId="0">
      <selection activeCell="B1" sqref="B1:CP1"/>
    </sheetView>
  </sheetViews>
  <sheetFormatPr defaultRowHeight="15"/>
  <cols>
    <col min="1" max="1" width="5.28515625" bestFit="1" customWidth="1"/>
    <col min="2" max="10" width="4" bestFit="1" customWidth="1"/>
    <col min="11" max="94" width="5" bestFit="1" customWidth="1"/>
  </cols>
  <sheetData>
    <row r="1" spans="1:94">
      <c r="A1" t="s">
        <v>254</v>
      </c>
      <c r="B1" t="s">
        <v>165</v>
      </c>
      <c r="C1" t="s">
        <v>166</v>
      </c>
      <c r="D1" t="s">
        <v>167</v>
      </c>
      <c r="E1" t="s">
        <v>168</v>
      </c>
      <c r="F1" t="s">
        <v>169</v>
      </c>
      <c r="G1" t="s">
        <v>170</v>
      </c>
      <c r="H1" t="s">
        <v>171</v>
      </c>
      <c r="I1" t="s">
        <v>172</v>
      </c>
      <c r="J1" t="s">
        <v>173</v>
      </c>
      <c r="K1" t="s">
        <v>174</v>
      </c>
      <c r="L1" t="s">
        <v>175</v>
      </c>
      <c r="M1" t="s">
        <v>176</v>
      </c>
      <c r="N1" t="s">
        <v>177</v>
      </c>
      <c r="O1" t="s">
        <v>178</v>
      </c>
      <c r="P1" t="s">
        <v>179</v>
      </c>
      <c r="Q1" t="s">
        <v>180</v>
      </c>
      <c r="R1" t="s">
        <v>181</v>
      </c>
      <c r="S1" t="s">
        <v>182</v>
      </c>
      <c r="T1" t="s">
        <v>183</v>
      </c>
      <c r="U1" t="s">
        <v>184</v>
      </c>
      <c r="V1" t="s">
        <v>185</v>
      </c>
      <c r="W1" t="s">
        <v>186</v>
      </c>
      <c r="X1" t="s">
        <v>187</v>
      </c>
      <c r="Y1" t="s">
        <v>188</v>
      </c>
      <c r="Z1" t="s">
        <v>189</v>
      </c>
      <c r="AA1" t="s">
        <v>190</v>
      </c>
      <c r="AB1" t="s">
        <v>191</v>
      </c>
      <c r="AC1" t="s">
        <v>192</v>
      </c>
      <c r="AD1" t="s">
        <v>193</v>
      </c>
      <c r="AE1" t="s">
        <v>194</v>
      </c>
      <c r="AF1" t="s">
        <v>195</v>
      </c>
      <c r="AG1" t="s">
        <v>196</v>
      </c>
      <c r="AH1" t="s">
        <v>197</v>
      </c>
      <c r="AI1" t="s">
        <v>198</v>
      </c>
      <c r="AJ1" t="s">
        <v>199</v>
      </c>
      <c r="AK1" t="s">
        <v>200</v>
      </c>
      <c r="AL1" t="s">
        <v>201</v>
      </c>
      <c r="AM1" t="s">
        <v>202</v>
      </c>
      <c r="AN1" t="s">
        <v>203</v>
      </c>
      <c r="AO1" t="s">
        <v>204</v>
      </c>
      <c r="AP1" t="s">
        <v>205</v>
      </c>
      <c r="AQ1" t="s">
        <v>206</v>
      </c>
      <c r="AR1" t="s">
        <v>207</v>
      </c>
      <c r="AS1" t="s">
        <v>208</v>
      </c>
      <c r="AT1" t="s">
        <v>209</v>
      </c>
      <c r="AU1" t="s">
        <v>210</v>
      </c>
      <c r="AV1" t="s">
        <v>211</v>
      </c>
      <c r="AW1" t="s">
        <v>212</v>
      </c>
      <c r="AX1" t="s">
        <v>213</v>
      </c>
      <c r="AY1" t="s">
        <v>214</v>
      </c>
      <c r="AZ1" t="s">
        <v>215</v>
      </c>
      <c r="BA1" t="s">
        <v>216</v>
      </c>
      <c r="BB1" t="s">
        <v>217</v>
      </c>
      <c r="BC1" t="s">
        <v>218</v>
      </c>
      <c r="BD1" t="s">
        <v>370</v>
      </c>
      <c r="BE1" t="s">
        <v>219</v>
      </c>
      <c r="BF1" t="s">
        <v>220</v>
      </c>
      <c r="BG1" t="s">
        <v>371</v>
      </c>
      <c r="BH1" t="s">
        <v>372</v>
      </c>
      <c r="BI1" t="s">
        <v>373</v>
      </c>
      <c r="BJ1" t="s">
        <v>221</v>
      </c>
      <c r="BK1" t="s">
        <v>222</v>
      </c>
      <c r="BL1" t="s">
        <v>223</v>
      </c>
      <c r="BM1" t="s">
        <v>224</v>
      </c>
      <c r="BN1" t="s">
        <v>225</v>
      </c>
      <c r="BO1" t="s">
        <v>226</v>
      </c>
      <c r="BP1" t="s">
        <v>227</v>
      </c>
      <c r="BQ1" t="s">
        <v>228</v>
      </c>
      <c r="BR1" t="s">
        <v>229</v>
      </c>
      <c r="BS1" t="s">
        <v>230</v>
      </c>
      <c r="BT1" t="s">
        <v>231</v>
      </c>
      <c r="BU1" t="s">
        <v>232</v>
      </c>
      <c r="BV1" t="s">
        <v>233</v>
      </c>
      <c r="BW1" t="s">
        <v>234</v>
      </c>
      <c r="BX1" t="s">
        <v>235</v>
      </c>
      <c r="BY1" t="s">
        <v>236</v>
      </c>
      <c r="BZ1" t="s">
        <v>237</v>
      </c>
      <c r="CA1" t="s">
        <v>238</v>
      </c>
      <c r="CB1" t="s">
        <v>239</v>
      </c>
      <c r="CC1" t="s">
        <v>240</v>
      </c>
      <c r="CD1" t="s">
        <v>241</v>
      </c>
      <c r="CE1" t="s">
        <v>242</v>
      </c>
      <c r="CF1" t="s">
        <v>243</v>
      </c>
      <c r="CG1" t="s">
        <v>244</v>
      </c>
      <c r="CH1" t="s">
        <v>374</v>
      </c>
      <c r="CI1" t="s">
        <v>245</v>
      </c>
      <c r="CJ1" t="s">
        <v>246</v>
      </c>
      <c r="CK1" t="s">
        <v>247</v>
      </c>
      <c r="CL1" t="s">
        <v>248</v>
      </c>
      <c r="CM1" t="s">
        <v>249</v>
      </c>
      <c r="CN1" t="s">
        <v>250</v>
      </c>
      <c r="CO1" t="s">
        <v>251</v>
      </c>
      <c r="CP1" t="s">
        <v>375</v>
      </c>
    </row>
    <row r="2" spans="1:94">
      <c r="A2">
        <v>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1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2</v>
      </c>
      <c r="AY2">
        <v>0</v>
      </c>
      <c r="AZ2">
        <v>2</v>
      </c>
      <c r="BA2">
        <v>0</v>
      </c>
      <c r="BB2">
        <v>0</v>
      </c>
      <c r="BC2">
        <v>0</v>
      </c>
      <c r="BD2">
        <v>4</v>
      </c>
      <c r="BE2">
        <v>1</v>
      </c>
      <c r="BF2">
        <v>0</v>
      </c>
      <c r="BG2">
        <v>0</v>
      </c>
      <c r="BH2">
        <v>0</v>
      </c>
      <c r="BI2">
        <v>0</v>
      </c>
      <c r="BJ2">
        <v>0</v>
      </c>
      <c r="BK2">
        <v>1</v>
      </c>
      <c r="BL2">
        <v>2</v>
      </c>
      <c r="BM2">
        <v>0</v>
      </c>
      <c r="BN2">
        <v>0</v>
      </c>
      <c r="BO2">
        <v>3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1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</row>
    <row r="3" spans="1:94">
      <c r="A3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1</v>
      </c>
      <c r="AA3">
        <v>0</v>
      </c>
      <c r="AB3">
        <v>1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2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2</v>
      </c>
      <c r="BE3">
        <v>10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1</v>
      </c>
      <c r="BM3">
        <v>3</v>
      </c>
      <c r="BN3">
        <v>0</v>
      </c>
      <c r="BO3">
        <v>0</v>
      </c>
      <c r="BP3">
        <v>0</v>
      </c>
      <c r="BQ3">
        <v>4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1</v>
      </c>
    </row>
    <row r="4" spans="1:94">
      <c r="A4">
        <v>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1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1</v>
      </c>
      <c r="AY4">
        <v>0</v>
      </c>
      <c r="AZ4">
        <v>1</v>
      </c>
      <c r="BA4">
        <v>0</v>
      </c>
      <c r="BB4">
        <v>0</v>
      </c>
      <c r="BC4">
        <v>0</v>
      </c>
      <c r="BD4">
        <v>3</v>
      </c>
      <c r="BE4">
        <v>4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1</v>
      </c>
      <c r="BM4">
        <v>0</v>
      </c>
      <c r="BN4">
        <v>0</v>
      </c>
      <c r="BO4">
        <v>2</v>
      </c>
      <c r="BP4">
        <v>0</v>
      </c>
      <c r="BQ4">
        <v>1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</row>
    <row r="5" spans="1:94">
      <c r="A5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1</v>
      </c>
      <c r="H5">
        <v>1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3</v>
      </c>
      <c r="T5">
        <v>0</v>
      </c>
      <c r="U5">
        <v>1</v>
      </c>
      <c r="V5">
        <v>0</v>
      </c>
      <c r="W5">
        <v>0</v>
      </c>
      <c r="X5">
        <v>0</v>
      </c>
      <c r="Y5">
        <v>0</v>
      </c>
      <c r="Z5">
        <v>2</v>
      </c>
      <c r="AA5">
        <v>0</v>
      </c>
      <c r="AB5">
        <v>1</v>
      </c>
      <c r="AC5">
        <v>0</v>
      </c>
      <c r="AD5">
        <v>1</v>
      </c>
      <c r="AE5">
        <v>0</v>
      </c>
      <c r="AF5">
        <v>0</v>
      </c>
      <c r="AG5">
        <v>0</v>
      </c>
      <c r="AH5">
        <v>0</v>
      </c>
      <c r="AI5">
        <v>1</v>
      </c>
      <c r="AJ5">
        <v>0</v>
      </c>
      <c r="AK5">
        <v>0</v>
      </c>
      <c r="AL5">
        <v>0</v>
      </c>
      <c r="AM5">
        <v>1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1</v>
      </c>
      <c r="AW5">
        <v>0</v>
      </c>
      <c r="AX5">
        <v>31</v>
      </c>
      <c r="AY5">
        <v>1</v>
      </c>
      <c r="AZ5">
        <v>1</v>
      </c>
      <c r="BA5">
        <v>0</v>
      </c>
      <c r="BB5">
        <v>1</v>
      </c>
      <c r="BC5">
        <v>0</v>
      </c>
      <c r="BD5">
        <v>23</v>
      </c>
      <c r="BE5">
        <v>2</v>
      </c>
      <c r="BF5">
        <v>0</v>
      </c>
      <c r="BG5">
        <v>0</v>
      </c>
      <c r="BH5">
        <v>1</v>
      </c>
      <c r="BI5">
        <v>19</v>
      </c>
      <c r="BJ5">
        <v>4</v>
      </c>
      <c r="BK5">
        <v>0</v>
      </c>
      <c r="BL5">
        <v>0</v>
      </c>
      <c r="BM5">
        <v>3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1</v>
      </c>
      <c r="CE5">
        <v>0</v>
      </c>
      <c r="CF5">
        <v>0</v>
      </c>
      <c r="CG5">
        <v>0</v>
      </c>
      <c r="CH5">
        <v>0</v>
      </c>
      <c r="CI5">
        <v>0</v>
      </c>
      <c r="CJ5">
        <v>3</v>
      </c>
      <c r="CK5">
        <v>0</v>
      </c>
      <c r="CL5">
        <v>0</v>
      </c>
      <c r="CM5">
        <v>2</v>
      </c>
      <c r="CN5">
        <v>0</v>
      </c>
      <c r="CO5">
        <v>0</v>
      </c>
      <c r="CP5">
        <v>0</v>
      </c>
    </row>
    <row r="6" spans="1:94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2</v>
      </c>
      <c r="M6">
        <v>1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2</v>
      </c>
      <c r="Z6">
        <v>5</v>
      </c>
      <c r="AA6">
        <v>0</v>
      </c>
      <c r="AB6">
        <v>4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0</v>
      </c>
      <c r="AK6">
        <v>2</v>
      </c>
      <c r="AL6">
        <v>1</v>
      </c>
      <c r="AM6">
        <v>1</v>
      </c>
      <c r="AN6">
        <v>1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1</v>
      </c>
      <c r="AX6">
        <v>21</v>
      </c>
      <c r="AY6">
        <v>3</v>
      </c>
      <c r="AZ6">
        <v>4</v>
      </c>
      <c r="BA6">
        <v>0</v>
      </c>
      <c r="BB6">
        <v>0</v>
      </c>
      <c r="BC6">
        <v>0</v>
      </c>
      <c r="BD6">
        <v>30</v>
      </c>
      <c r="BE6">
        <v>0</v>
      </c>
      <c r="BF6">
        <v>0</v>
      </c>
      <c r="BG6">
        <v>1</v>
      </c>
      <c r="BH6">
        <v>0</v>
      </c>
      <c r="BI6">
        <v>0</v>
      </c>
      <c r="BJ6">
        <v>1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3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1</v>
      </c>
    </row>
    <row r="7" spans="1:94">
      <c r="A7"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2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2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2</v>
      </c>
      <c r="AJ7">
        <v>0</v>
      </c>
      <c r="AK7">
        <v>1</v>
      </c>
      <c r="AL7">
        <v>0</v>
      </c>
      <c r="AM7">
        <v>0</v>
      </c>
      <c r="AN7">
        <v>0</v>
      </c>
      <c r="AO7">
        <v>1</v>
      </c>
      <c r="AP7">
        <v>0</v>
      </c>
      <c r="AQ7">
        <v>0</v>
      </c>
      <c r="AR7">
        <v>0</v>
      </c>
      <c r="AS7">
        <v>0</v>
      </c>
      <c r="AT7">
        <v>0</v>
      </c>
      <c r="AU7">
        <v>1</v>
      </c>
      <c r="AV7">
        <v>0</v>
      </c>
      <c r="AW7">
        <v>0</v>
      </c>
      <c r="AX7">
        <v>18</v>
      </c>
      <c r="AY7">
        <v>1</v>
      </c>
      <c r="AZ7">
        <v>5</v>
      </c>
      <c r="BA7">
        <v>0</v>
      </c>
      <c r="BB7">
        <v>0</v>
      </c>
      <c r="BC7">
        <v>0</v>
      </c>
      <c r="BD7">
        <v>15</v>
      </c>
      <c r="BE7">
        <v>4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2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1</v>
      </c>
      <c r="CK7">
        <v>0</v>
      </c>
      <c r="CL7">
        <v>0</v>
      </c>
      <c r="CM7">
        <v>0</v>
      </c>
      <c r="CN7">
        <v>0</v>
      </c>
      <c r="CO7">
        <v>0</v>
      </c>
      <c r="CP7">
        <v>1</v>
      </c>
    </row>
    <row r="8" spans="1:94">
      <c r="A8">
        <v>7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1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1</v>
      </c>
      <c r="T8">
        <v>0</v>
      </c>
      <c r="U8">
        <v>0</v>
      </c>
      <c r="V8">
        <v>0</v>
      </c>
      <c r="W8">
        <v>0</v>
      </c>
      <c r="X8">
        <v>1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1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3</v>
      </c>
      <c r="AY8">
        <v>2</v>
      </c>
      <c r="AZ8">
        <v>1</v>
      </c>
      <c r="BA8">
        <v>0</v>
      </c>
      <c r="BB8">
        <v>0</v>
      </c>
      <c r="BC8">
        <v>0</v>
      </c>
      <c r="BD8">
        <v>4</v>
      </c>
      <c r="BE8">
        <v>0</v>
      </c>
      <c r="BF8">
        <v>0</v>
      </c>
      <c r="BG8">
        <v>0</v>
      </c>
      <c r="BH8">
        <v>1</v>
      </c>
      <c r="BI8">
        <v>1</v>
      </c>
      <c r="BJ8">
        <v>0</v>
      </c>
      <c r="BK8">
        <v>0</v>
      </c>
      <c r="BL8">
        <v>2</v>
      </c>
      <c r="BM8">
        <v>2</v>
      </c>
      <c r="BN8">
        <v>0</v>
      </c>
      <c r="BO8">
        <v>0</v>
      </c>
      <c r="BP8">
        <v>1</v>
      </c>
      <c r="BQ8">
        <v>1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1</v>
      </c>
      <c r="CK8">
        <v>0</v>
      </c>
      <c r="CL8">
        <v>0</v>
      </c>
      <c r="CM8">
        <v>0</v>
      </c>
      <c r="CN8">
        <v>0</v>
      </c>
      <c r="CO8">
        <v>0</v>
      </c>
      <c r="CP8">
        <v>2</v>
      </c>
    </row>
    <row r="9" spans="1:94">
      <c r="A9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2</v>
      </c>
      <c r="BA9">
        <v>0</v>
      </c>
      <c r="BB9">
        <v>0</v>
      </c>
      <c r="BC9">
        <v>0</v>
      </c>
      <c r="BD9">
        <v>3</v>
      </c>
      <c r="BE9">
        <v>0</v>
      </c>
      <c r="BF9">
        <v>0</v>
      </c>
      <c r="BG9">
        <v>0</v>
      </c>
      <c r="BH9">
        <v>0</v>
      </c>
      <c r="BI9">
        <v>1</v>
      </c>
      <c r="BJ9">
        <v>0</v>
      </c>
      <c r="BK9">
        <v>0</v>
      </c>
      <c r="BL9">
        <v>0</v>
      </c>
      <c r="BM9">
        <v>1</v>
      </c>
      <c r="BN9">
        <v>0</v>
      </c>
      <c r="BO9">
        <v>0</v>
      </c>
      <c r="BP9">
        <v>0</v>
      </c>
      <c r="BQ9">
        <v>0</v>
      </c>
      <c r="BR9">
        <v>0</v>
      </c>
      <c r="BS9">
        <v>1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4</v>
      </c>
      <c r="CK9">
        <v>0</v>
      </c>
      <c r="CL9">
        <v>0</v>
      </c>
      <c r="CM9">
        <v>0</v>
      </c>
      <c r="CN9">
        <v>0</v>
      </c>
      <c r="CO9">
        <v>0</v>
      </c>
      <c r="CP9">
        <v>1</v>
      </c>
    </row>
    <row r="10" spans="1:94">
      <c r="A10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1</v>
      </c>
      <c r="Q10">
        <v>0</v>
      </c>
      <c r="R10">
        <v>0</v>
      </c>
      <c r="S10">
        <v>3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1</v>
      </c>
      <c r="AY10">
        <v>0</v>
      </c>
      <c r="AZ10">
        <v>2</v>
      </c>
      <c r="BA10">
        <v>0</v>
      </c>
      <c r="BB10">
        <v>0</v>
      </c>
      <c r="BC10">
        <v>0</v>
      </c>
      <c r="BD10">
        <v>2</v>
      </c>
      <c r="BE10">
        <v>3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1</v>
      </c>
      <c r="BM10">
        <v>2</v>
      </c>
      <c r="BN10">
        <v>0</v>
      </c>
      <c r="BO10">
        <v>1</v>
      </c>
      <c r="BP10">
        <v>0</v>
      </c>
      <c r="BQ10">
        <v>4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2</v>
      </c>
      <c r="BY10">
        <v>0</v>
      </c>
      <c r="BZ10">
        <v>0</v>
      </c>
      <c r="CA10">
        <v>0</v>
      </c>
      <c r="CB10">
        <v>0</v>
      </c>
      <c r="CC10">
        <v>1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1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1</v>
      </c>
    </row>
    <row r="11" spans="1:94">
      <c r="A11">
        <v>10</v>
      </c>
      <c r="B11">
        <v>0</v>
      </c>
      <c r="C11">
        <v>0</v>
      </c>
      <c r="D11">
        <v>0</v>
      </c>
      <c r="E11">
        <v>1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1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1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5</v>
      </c>
      <c r="AY11">
        <v>3</v>
      </c>
      <c r="AZ11">
        <v>2</v>
      </c>
      <c r="BA11">
        <v>0</v>
      </c>
      <c r="BB11">
        <v>0</v>
      </c>
      <c r="BC11">
        <v>0</v>
      </c>
      <c r="BD11">
        <v>2</v>
      </c>
      <c r="BE11">
        <v>23</v>
      </c>
      <c r="BF11">
        <v>0</v>
      </c>
      <c r="BG11">
        <v>0</v>
      </c>
      <c r="BH11">
        <v>1</v>
      </c>
      <c r="BI11">
        <v>1</v>
      </c>
      <c r="BJ11">
        <v>1</v>
      </c>
      <c r="BK11">
        <v>0</v>
      </c>
      <c r="BL11">
        <v>0</v>
      </c>
      <c r="BM11">
        <v>3</v>
      </c>
      <c r="BN11">
        <v>0</v>
      </c>
      <c r="BO11">
        <v>7</v>
      </c>
      <c r="BP11">
        <v>0</v>
      </c>
      <c r="BQ11">
        <v>2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1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1</v>
      </c>
    </row>
    <row r="12" spans="1:94">
      <c r="A12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1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1</v>
      </c>
      <c r="AP12">
        <v>0</v>
      </c>
      <c r="AQ12">
        <v>0</v>
      </c>
      <c r="AR12">
        <v>0</v>
      </c>
      <c r="AS12">
        <v>0</v>
      </c>
      <c r="AT12">
        <v>1</v>
      </c>
      <c r="AU12">
        <v>0</v>
      </c>
      <c r="AV12">
        <v>0</v>
      </c>
      <c r="AW12">
        <v>0</v>
      </c>
      <c r="AX12">
        <v>1</v>
      </c>
      <c r="AY12">
        <v>0</v>
      </c>
      <c r="AZ12">
        <v>1</v>
      </c>
      <c r="BA12">
        <v>0</v>
      </c>
      <c r="BB12">
        <v>0</v>
      </c>
      <c r="BC12">
        <v>0</v>
      </c>
      <c r="BD12">
        <v>2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1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1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2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</row>
    <row r="13" spans="1:94">
      <c r="A13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1</v>
      </c>
      <c r="M13">
        <v>0</v>
      </c>
      <c r="N13">
        <v>0</v>
      </c>
      <c r="O13">
        <v>0</v>
      </c>
      <c r="P13">
        <v>0</v>
      </c>
      <c r="Q13">
        <v>0</v>
      </c>
      <c r="R13">
        <v>1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1</v>
      </c>
      <c r="Z13">
        <v>51</v>
      </c>
      <c r="AA13">
        <v>0</v>
      </c>
      <c r="AB13">
        <v>1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3</v>
      </c>
      <c r="AY13">
        <v>10</v>
      </c>
      <c r="AZ13">
        <v>2</v>
      </c>
      <c r="BA13">
        <v>0</v>
      </c>
      <c r="BB13">
        <v>2</v>
      </c>
      <c r="BC13">
        <v>0</v>
      </c>
      <c r="BD13">
        <v>8</v>
      </c>
      <c r="BE13">
        <v>25</v>
      </c>
      <c r="BF13">
        <v>1</v>
      </c>
      <c r="BG13">
        <v>0</v>
      </c>
      <c r="BH13">
        <v>0</v>
      </c>
      <c r="BI13">
        <v>0</v>
      </c>
      <c r="BJ13">
        <v>1</v>
      </c>
      <c r="BK13">
        <v>0</v>
      </c>
      <c r="BL13">
        <v>0</v>
      </c>
      <c r="BM13">
        <v>2</v>
      </c>
      <c r="BN13">
        <v>0</v>
      </c>
      <c r="BO13">
        <v>1</v>
      </c>
      <c r="BP13">
        <v>0</v>
      </c>
      <c r="BQ13">
        <v>0</v>
      </c>
      <c r="BR13">
        <v>1</v>
      </c>
      <c r="BS13">
        <v>0</v>
      </c>
      <c r="BT13">
        <v>0</v>
      </c>
      <c r="BU13">
        <v>0</v>
      </c>
      <c r="BV13">
        <v>1</v>
      </c>
      <c r="BW13">
        <v>0</v>
      </c>
      <c r="BX13">
        <v>0</v>
      </c>
      <c r="BY13">
        <v>0</v>
      </c>
      <c r="BZ13">
        <v>1</v>
      </c>
      <c r="CA13">
        <v>1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1</v>
      </c>
      <c r="CJ13">
        <v>1</v>
      </c>
      <c r="CK13">
        <v>0</v>
      </c>
      <c r="CL13">
        <v>2</v>
      </c>
      <c r="CM13">
        <v>0</v>
      </c>
      <c r="CN13">
        <v>0</v>
      </c>
      <c r="CO13">
        <v>0</v>
      </c>
      <c r="CP13">
        <v>2</v>
      </c>
    </row>
    <row r="14" spans="1:94">
      <c r="A14">
        <v>13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2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5</v>
      </c>
      <c r="T14">
        <v>0</v>
      </c>
      <c r="U14">
        <v>0</v>
      </c>
      <c r="V14">
        <v>0</v>
      </c>
      <c r="W14">
        <v>0</v>
      </c>
      <c r="X14">
        <v>0</v>
      </c>
      <c r="Y14">
        <v>2</v>
      </c>
      <c r="Z14">
        <v>6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</v>
      </c>
      <c r="AJ14">
        <v>0</v>
      </c>
      <c r="AK14">
        <v>0</v>
      </c>
      <c r="AL14">
        <v>1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6</v>
      </c>
      <c r="AY14">
        <v>3</v>
      </c>
      <c r="AZ14">
        <v>6</v>
      </c>
      <c r="BA14">
        <v>0</v>
      </c>
      <c r="BB14">
        <v>0</v>
      </c>
      <c r="BC14">
        <v>0</v>
      </c>
      <c r="BD14">
        <v>21</v>
      </c>
      <c r="BE14">
        <v>13</v>
      </c>
      <c r="BF14">
        <v>0</v>
      </c>
      <c r="BG14">
        <v>0</v>
      </c>
      <c r="BH14">
        <v>0</v>
      </c>
      <c r="BI14">
        <v>2</v>
      </c>
      <c r="BJ14">
        <v>2</v>
      </c>
      <c r="BK14">
        <v>0</v>
      </c>
      <c r="BL14">
        <v>2</v>
      </c>
      <c r="BM14">
        <v>8</v>
      </c>
      <c r="BN14">
        <v>0</v>
      </c>
      <c r="BO14">
        <v>1</v>
      </c>
      <c r="BP14">
        <v>0</v>
      </c>
      <c r="BQ14">
        <v>1</v>
      </c>
      <c r="BR14">
        <v>0</v>
      </c>
      <c r="BS14">
        <v>0</v>
      </c>
      <c r="BT14">
        <v>0</v>
      </c>
      <c r="BU14">
        <v>1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2</v>
      </c>
      <c r="CK14">
        <v>0</v>
      </c>
      <c r="CL14">
        <v>0</v>
      </c>
      <c r="CM14">
        <v>0</v>
      </c>
      <c r="CN14">
        <v>0</v>
      </c>
      <c r="CO14">
        <v>1</v>
      </c>
      <c r="CP14">
        <v>2</v>
      </c>
    </row>
    <row r="15" spans="1:94">
      <c r="A15">
        <v>14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1</v>
      </c>
      <c r="M15">
        <v>1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1</v>
      </c>
      <c r="U15">
        <v>0</v>
      </c>
      <c r="V15">
        <v>0</v>
      </c>
      <c r="W15">
        <v>1</v>
      </c>
      <c r="X15">
        <v>0</v>
      </c>
      <c r="Y15">
        <v>0</v>
      </c>
      <c r="Z15">
        <v>30</v>
      </c>
      <c r="AA15">
        <v>1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2</v>
      </c>
      <c r="AK15">
        <v>4</v>
      </c>
      <c r="AL15">
        <v>2</v>
      </c>
      <c r="AM15">
        <v>2</v>
      </c>
      <c r="AN15">
        <v>2</v>
      </c>
      <c r="AO15">
        <v>0</v>
      </c>
      <c r="AP15">
        <v>0</v>
      </c>
      <c r="AQ15">
        <v>0</v>
      </c>
      <c r="AR15">
        <v>0</v>
      </c>
      <c r="AS15">
        <v>1</v>
      </c>
      <c r="AT15">
        <v>0</v>
      </c>
      <c r="AU15">
        <v>0</v>
      </c>
      <c r="AV15">
        <v>1</v>
      </c>
      <c r="AW15">
        <v>2</v>
      </c>
      <c r="AX15">
        <v>9</v>
      </c>
      <c r="AY15">
        <v>7</v>
      </c>
      <c r="AZ15">
        <v>23</v>
      </c>
      <c r="BA15">
        <v>0</v>
      </c>
      <c r="BB15">
        <v>2</v>
      </c>
      <c r="BC15">
        <v>0</v>
      </c>
      <c r="BD15">
        <v>22</v>
      </c>
      <c r="BE15">
        <v>19</v>
      </c>
      <c r="BF15">
        <v>1</v>
      </c>
      <c r="BG15">
        <v>0</v>
      </c>
      <c r="BH15">
        <v>3</v>
      </c>
      <c r="BI15">
        <v>0</v>
      </c>
      <c r="BJ15">
        <v>1</v>
      </c>
      <c r="BK15">
        <v>0</v>
      </c>
      <c r="BL15">
        <v>0</v>
      </c>
      <c r="BM15">
        <v>1</v>
      </c>
      <c r="BN15">
        <v>0</v>
      </c>
      <c r="BO15">
        <v>0</v>
      </c>
      <c r="BP15">
        <v>1</v>
      </c>
      <c r="BQ15">
        <v>4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1</v>
      </c>
      <c r="BZ15">
        <v>0</v>
      </c>
      <c r="CA15">
        <v>0</v>
      </c>
      <c r="CB15">
        <v>1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4</v>
      </c>
      <c r="CJ15">
        <v>3</v>
      </c>
      <c r="CK15">
        <v>0</v>
      </c>
      <c r="CL15">
        <v>0</v>
      </c>
      <c r="CM15">
        <v>0</v>
      </c>
      <c r="CN15">
        <v>0</v>
      </c>
      <c r="CO15">
        <v>1</v>
      </c>
      <c r="CP15">
        <v>2</v>
      </c>
    </row>
    <row r="16" spans="1:94">
      <c r="A16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6</v>
      </c>
      <c r="BA16">
        <v>0</v>
      </c>
      <c r="BB16">
        <v>1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</v>
      </c>
      <c r="BJ16">
        <v>0</v>
      </c>
      <c r="BK16">
        <v>0</v>
      </c>
      <c r="BL16">
        <v>0</v>
      </c>
      <c r="BM16">
        <v>1</v>
      </c>
      <c r="BN16">
        <v>0</v>
      </c>
      <c r="BO16">
        <v>0</v>
      </c>
      <c r="BP16">
        <v>0</v>
      </c>
      <c r="BQ16">
        <v>1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</row>
    <row r="17" spans="1:94">
      <c r="A17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1</v>
      </c>
      <c r="N17">
        <v>0</v>
      </c>
      <c r="O17">
        <v>0</v>
      </c>
      <c r="P17">
        <v>1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1</v>
      </c>
      <c r="AA17">
        <v>0</v>
      </c>
      <c r="AB17">
        <v>0</v>
      </c>
      <c r="AC17">
        <v>1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2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1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1</v>
      </c>
      <c r="CL17">
        <v>0</v>
      </c>
      <c r="CM17">
        <v>0</v>
      </c>
      <c r="CN17">
        <v>0</v>
      </c>
      <c r="CO17">
        <v>0</v>
      </c>
      <c r="CP17">
        <v>0</v>
      </c>
    </row>
    <row r="18" spans="1:94">
      <c r="A18">
        <v>17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1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>
        <v>1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6</v>
      </c>
      <c r="AY18">
        <v>0</v>
      </c>
      <c r="AZ18">
        <v>5</v>
      </c>
      <c r="BA18">
        <v>0</v>
      </c>
      <c r="BB18">
        <v>0</v>
      </c>
      <c r="BC18">
        <v>1</v>
      </c>
      <c r="BD18">
        <v>5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1</v>
      </c>
      <c r="BR18">
        <v>0</v>
      </c>
      <c r="BS18">
        <v>0</v>
      </c>
      <c r="BT18">
        <v>0</v>
      </c>
      <c r="BU18">
        <v>0</v>
      </c>
      <c r="BV18">
        <v>1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</row>
    <row r="19" spans="1:94">
      <c r="A19">
        <v>18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3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1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5</v>
      </c>
      <c r="AY19">
        <v>0</v>
      </c>
      <c r="AZ19">
        <v>1</v>
      </c>
      <c r="BA19">
        <v>0</v>
      </c>
      <c r="BB19">
        <v>0</v>
      </c>
      <c r="BC19">
        <v>0</v>
      </c>
      <c r="BD19">
        <v>4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9</v>
      </c>
      <c r="BN19">
        <v>0</v>
      </c>
      <c r="BO19">
        <v>0</v>
      </c>
      <c r="BP19">
        <v>0</v>
      </c>
      <c r="BQ19">
        <v>1</v>
      </c>
      <c r="BR19">
        <v>0</v>
      </c>
      <c r="BS19">
        <v>3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</row>
    <row r="20" spans="1:94">
      <c r="A20">
        <v>19</v>
      </c>
      <c r="B20">
        <v>0</v>
      </c>
      <c r="C20">
        <v>0</v>
      </c>
      <c r="D20">
        <v>1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1</v>
      </c>
      <c r="O20">
        <v>0</v>
      </c>
      <c r="P20">
        <v>1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1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2</v>
      </c>
      <c r="AY20">
        <v>1</v>
      </c>
      <c r="AZ20">
        <v>0</v>
      </c>
      <c r="BA20">
        <v>0</v>
      </c>
      <c r="BB20">
        <v>0</v>
      </c>
      <c r="BC20">
        <v>0</v>
      </c>
      <c r="BD20">
        <v>2</v>
      </c>
      <c r="BE20">
        <v>1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3</v>
      </c>
      <c r="BN20">
        <v>0</v>
      </c>
      <c r="BO20">
        <v>1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1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</row>
    <row r="21" spans="1:94">
      <c r="A21">
        <v>20</v>
      </c>
      <c r="B21">
        <v>0</v>
      </c>
      <c r="C21">
        <v>0</v>
      </c>
      <c r="D21">
        <v>0</v>
      </c>
      <c r="E21">
        <v>0</v>
      </c>
      <c r="F21">
        <v>1</v>
      </c>
      <c r="G21">
        <v>0</v>
      </c>
      <c r="H21">
        <v>0</v>
      </c>
      <c r="I21">
        <v>0</v>
      </c>
      <c r="J21">
        <v>0</v>
      </c>
      <c r="K21">
        <v>0</v>
      </c>
      <c r="L21">
        <v>1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1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2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3</v>
      </c>
      <c r="AY21">
        <v>0</v>
      </c>
      <c r="AZ21">
        <v>1</v>
      </c>
      <c r="BA21">
        <v>0</v>
      </c>
      <c r="BB21">
        <v>0</v>
      </c>
      <c r="BC21">
        <v>0</v>
      </c>
      <c r="BD21">
        <v>1</v>
      </c>
      <c r="BE21">
        <v>1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1</v>
      </c>
      <c r="BL21">
        <v>0</v>
      </c>
      <c r="BM21">
        <v>7</v>
      </c>
      <c r="BN21">
        <v>1</v>
      </c>
      <c r="BO21">
        <v>0</v>
      </c>
      <c r="BP21">
        <v>0</v>
      </c>
      <c r="BQ21">
        <v>2</v>
      </c>
      <c r="BR21">
        <v>0</v>
      </c>
      <c r="BS21">
        <v>2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</row>
    <row r="22" spans="1:94">
      <c r="A22">
        <v>21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1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3</v>
      </c>
      <c r="AY22">
        <v>0</v>
      </c>
      <c r="AZ22">
        <v>0</v>
      </c>
      <c r="BA22">
        <v>1</v>
      </c>
      <c r="BB22">
        <v>0</v>
      </c>
      <c r="BC22">
        <v>0</v>
      </c>
      <c r="BD22">
        <v>1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1</v>
      </c>
      <c r="BN22">
        <v>0</v>
      </c>
      <c r="BO22">
        <v>0</v>
      </c>
      <c r="BP22">
        <v>0</v>
      </c>
      <c r="BQ22">
        <v>2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1</v>
      </c>
      <c r="CO22">
        <v>0</v>
      </c>
      <c r="CP22">
        <v>0</v>
      </c>
    </row>
    <row r="23" spans="1:94">
      <c r="A23">
        <v>22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1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1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1</v>
      </c>
      <c r="AA23">
        <v>0</v>
      </c>
      <c r="AB23">
        <v>0</v>
      </c>
      <c r="AC23">
        <v>1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1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2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2</v>
      </c>
      <c r="AY23">
        <v>0</v>
      </c>
      <c r="AZ23">
        <v>1</v>
      </c>
      <c r="BA23">
        <v>0</v>
      </c>
      <c r="BB23">
        <v>0</v>
      </c>
      <c r="BC23">
        <v>0</v>
      </c>
      <c r="BD23">
        <v>6</v>
      </c>
      <c r="BE23">
        <v>1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</row>
    <row r="24" spans="1:94">
      <c r="A24">
        <v>23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1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3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1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3</v>
      </c>
      <c r="AY24">
        <v>0</v>
      </c>
      <c r="AZ24">
        <v>0</v>
      </c>
      <c r="BA24">
        <v>0</v>
      </c>
      <c r="BB24">
        <v>1</v>
      </c>
      <c r="BC24">
        <v>0</v>
      </c>
      <c r="BD24">
        <v>0</v>
      </c>
      <c r="BE24">
        <v>6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1</v>
      </c>
      <c r="BO24">
        <v>0</v>
      </c>
      <c r="BP24">
        <v>0</v>
      </c>
      <c r="BQ24">
        <v>1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</row>
    <row r="25" spans="1:94">
      <c r="A25">
        <v>24</v>
      </c>
      <c r="B25">
        <v>0</v>
      </c>
      <c r="C25">
        <v>1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1</v>
      </c>
      <c r="Z25">
        <v>7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</v>
      </c>
      <c r="AL25">
        <v>2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5</v>
      </c>
      <c r="AY25">
        <v>1</v>
      </c>
      <c r="AZ25">
        <v>6</v>
      </c>
      <c r="BA25">
        <v>0</v>
      </c>
      <c r="BB25">
        <v>0</v>
      </c>
      <c r="BC25">
        <v>0</v>
      </c>
      <c r="BD25">
        <v>21</v>
      </c>
      <c r="BE25">
        <v>30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1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1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</row>
    <row r="26" spans="1:94">
      <c r="A26">
        <v>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1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1</v>
      </c>
      <c r="Z26">
        <v>6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1</v>
      </c>
      <c r="AV26">
        <v>0</v>
      </c>
      <c r="AW26">
        <v>1</v>
      </c>
      <c r="AX26">
        <v>1</v>
      </c>
      <c r="AY26">
        <v>1</v>
      </c>
      <c r="AZ26">
        <v>4</v>
      </c>
      <c r="BA26">
        <v>0</v>
      </c>
      <c r="BB26">
        <v>1</v>
      </c>
      <c r="BC26">
        <v>0</v>
      </c>
      <c r="BD26">
        <v>3</v>
      </c>
      <c r="BE26">
        <v>25</v>
      </c>
      <c r="BF26">
        <v>0</v>
      </c>
      <c r="BG26">
        <v>0</v>
      </c>
      <c r="BH26">
        <v>1</v>
      </c>
      <c r="BI26">
        <v>0</v>
      </c>
      <c r="BJ26">
        <v>0</v>
      </c>
      <c r="BK26">
        <v>0</v>
      </c>
      <c r="BL26">
        <v>0</v>
      </c>
      <c r="BM26">
        <v>1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1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</row>
    <row r="27" spans="1:94">
      <c r="A27">
        <v>26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14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2</v>
      </c>
      <c r="AN27">
        <v>1</v>
      </c>
      <c r="AO27">
        <v>1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4</v>
      </c>
      <c r="AZ27">
        <v>12</v>
      </c>
      <c r="BA27">
        <v>0</v>
      </c>
      <c r="BB27">
        <v>0</v>
      </c>
      <c r="BC27">
        <v>0</v>
      </c>
      <c r="BD27">
        <v>2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1</v>
      </c>
      <c r="BO27">
        <v>1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1</v>
      </c>
      <c r="CJ27">
        <v>1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2</v>
      </c>
    </row>
    <row r="28" spans="1:94">
      <c r="A28">
        <v>27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1</v>
      </c>
      <c r="W28">
        <v>1</v>
      </c>
      <c r="X28">
        <v>0</v>
      </c>
      <c r="Y28">
        <v>0</v>
      </c>
      <c r="Z28">
        <v>1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1</v>
      </c>
      <c r="AM28">
        <v>0</v>
      </c>
      <c r="AN28">
        <v>0</v>
      </c>
      <c r="AO28">
        <v>0</v>
      </c>
      <c r="AP28">
        <v>1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1</v>
      </c>
      <c r="AY28">
        <v>0</v>
      </c>
      <c r="AZ28">
        <v>3</v>
      </c>
      <c r="BA28">
        <v>0</v>
      </c>
      <c r="BB28">
        <v>0</v>
      </c>
      <c r="BC28">
        <v>0</v>
      </c>
      <c r="BD28">
        <v>6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1</v>
      </c>
      <c r="BN28">
        <v>0</v>
      </c>
      <c r="BO28">
        <v>5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1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2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</row>
    <row r="29" spans="1:94">
      <c r="A29">
        <v>28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1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1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1</v>
      </c>
      <c r="AZ29">
        <v>0</v>
      </c>
      <c r="BA29">
        <v>0</v>
      </c>
      <c r="BB29">
        <v>0</v>
      </c>
      <c r="BC29">
        <v>0</v>
      </c>
      <c r="BD29">
        <v>3</v>
      </c>
      <c r="BE29">
        <v>5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6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</row>
    <row r="30" spans="1:94">
      <c r="A30">
        <v>29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7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1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1</v>
      </c>
      <c r="AY30">
        <v>1</v>
      </c>
      <c r="AZ30">
        <v>1</v>
      </c>
      <c r="BA30">
        <v>0</v>
      </c>
      <c r="BB30">
        <v>0</v>
      </c>
      <c r="BC30">
        <v>0</v>
      </c>
      <c r="BD30">
        <v>1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6</v>
      </c>
      <c r="BP30">
        <v>0</v>
      </c>
      <c r="BQ30">
        <v>1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1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1</v>
      </c>
    </row>
    <row r="31" spans="1:94">
      <c r="A31">
        <v>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1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2</v>
      </c>
      <c r="AZ31">
        <v>1</v>
      </c>
      <c r="BA31">
        <v>0</v>
      </c>
      <c r="BB31">
        <v>1</v>
      </c>
      <c r="BC31">
        <v>0</v>
      </c>
      <c r="BD31">
        <v>6</v>
      </c>
      <c r="BE31">
        <v>0</v>
      </c>
      <c r="BF31">
        <v>0</v>
      </c>
      <c r="BG31">
        <v>0</v>
      </c>
      <c r="BH31">
        <v>1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2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1</v>
      </c>
      <c r="CG31">
        <v>0</v>
      </c>
      <c r="CH31">
        <v>0</v>
      </c>
      <c r="CI31">
        <v>0</v>
      </c>
      <c r="CJ31">
        <v>2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</row>
    <row r="32" spans="1:94">
      <c r="A32">
        <v>31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1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1</v>
      </c>
      <c r="AY32">
        <v>1</v>
      </c>
      <c r="AZ32">
        <v>0</v>
      </c>
      <c r="BA32">
        <v>0</v>
      </c>
      <c r="BB32">
        <v>0</v>
      </c>
      <c r="BC32">
        <v>0</v>
      </c>
      <c r="BD32">
        <v>1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1</v>
      </c>
      <c r="BM32">
        <v>1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1</v>
      </c>
      <c r="CN32">
        <v>0</v>
      </c>
      <c r="CO32">
        <v>0</v>
      </c>
      <c r="CP32">
        <v>1</v>
      </c>
    </row>
    <row r="33" spans="1:94">
      <c r="A33">
        <v>32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1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1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1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1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1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</row>
    <row r="34" spans="1:94">
      <c r="A34">
        <v>33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1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1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1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</row>
    <row r="35" spans="1:94">
      <c r="A35">
        <v>34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4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</row>
    <row r="36" spans="1:94">
      <c r="A36">
        <v>35</v>
      </c>
      <c r="B36">
        <v>0</v>
      </c>
      <c r="C36">
        <v>0</v>
      </c>
      <c r="D36">
        <v>0</v>
      </c>
      <c r="E36">
        <v>0</v>
      </c>
      <c r="F36">
        <v>0</v>
      </c>
      <c r="G36">
        <v>1</v>
      </c>
      <c r="H36">
        <v>0</v>
      </c>
      <c r="I36">
        <v>1</v>
      </c>
      <c r="J36">
        <v>0</v>
      </c>
      <c r="K36">
        <v>1</v>
      </c>
      <c r="L36">
        <v>0</v>
      </c>
      <c r="M36">
        <v>0</v>
      </c>
      <c r="N36">
        <v>0</v>
      </c>
      <c r="O36">
        <v>0</v>
      </c>
      <c r="P36">
        <v>1</v>
      </c>
      <c r="Q36">
        <v>0</v>
      </c>
      <c r="R36">
        <v>0</v>
      </c>
      <c r="S36">
        <v>2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1</v>
      </c>
      <c r="AA36">
        <v>0</v>
      </c>
      <c r="AB36">
        <v>0</v>
      </c>
      <c r="AC36">
        <v>1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1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2</v>
      </c>
      <c r="AX36">
        <v>12</v>
      </c>
      <c r="AY36">
        <v>0</v>
      </c>
      <c r="AZ36">
        <v>3</v>
      </c>
      <c r="BA36">
        <v>0</v>
      </c>
      <c r="BB36">
        <v>0</v>
      </c>
      <c r="BC36">
        <v>0</v>
      </c>
      <c r="BD36">
        <v>2</v>
      </c>
      <c r="BE36">
        <v>4</v>
      </c>
      <c r="BF36">
        <v>0</v>
      </c>
      <c r="BG36">
        <v>0</v>
      </c>
      <c r="BH36">
        <v>0</v>
      </c>
      <c r="BI36">
        <v>1</v>
      </c>
      <c r="BJ36">
        <v>1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3</v>
      </c>
      <c r="BR36">
        <v>0</v>
      </c>
      <c r="BS36">
        <v>0</v>
      </c>
      <c r="BT36">
        <v>1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comm</vt:lpstr>
      <vt:lpstr>traits</vt:lpstr>
      <vt:lpstr>envir</vt:lpstr>
      <vt:lpstr>coord</vt:lpstr>
      <vt:lpstr>sitelist</vt:lpstr>
      <vt:lpstr>splist</vt:lpstr>
      <vt:lpstr>DataKey</vt:lpstr>
      <vt:lpstr>Notes</vt:lpstr>
      <vt:lpstr>commfull</vt:lpstr>
      <vt:lpstr>traitsfull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2019-07-24T12:50:14Z</dcterms:modified>
</cp:coreProperties>
</file>